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Objects="placeholders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02_25_ZŠ Švasbinského učebny\Rozpočet finální\Výkaz výměr\"/>
    </mc:Choice>
  </mc:AlternateContent>
  <bookViews>
    <workbookView xWindow="0" yWindow="0" windowWidth="23040" windowHeight="9195" tabRatio="877"/>
  </bookViews>
  <sheets>
    <sheet name="Krycí list" sheetId="20" r:id="rId1"/>
    <sheet name="SK" sheetId="45" r:id="rId2"/>
    <sheet name="VDT" sheetId="38" r:id="rId3"/>
    <sheet name="CCTV" sheetId="46" r:id="rId4"/>
  </sheets>
  <definedNames>
    <definedName name="_SLC16" localSheetId="1">#REF!</definedName>
    <definedName name="_SLC16">#REF!</definedName>
    <definedName name="a" localSheetId="1">#REF!</definedName>
    <definedName name="a">#REF!</definedName>
    <definedName name="aaa" localSheetId="1">#REF!</definedName>
    <definedName name="aaa">#REF!</definedName>
    <definedName name="AE" localSheetId="1">#REF!</definedName>
    <definedName name="AE">#REF!</definedName>
    <definedName name="battab" localSheetId="1">#REF!</definedName>
    <definedName name="battab">#REF!</definedName>
    <definedName name="Battzeit" localSheetId="1">#REF!</definedName>
    <definedName name="Battzeit">#REF!</definedName>
    <definedName name="cif" localSheetId="1">#REF!</definedName>
    <definedName name="cif">#REF!</definedName>
    <definedName name="Com." localSheetId="1">#REF!</definedName>
    <definedName name="Com.">#REF!</definedName>
    <definedName name="Database" localSheetId="1">#REF!</definedName>
    <definedName name="Database">#REF!</definedName>
    <definedName name="_xlnm.Extract" localSheetId="1">#REF!</definedName>
    <definedName name="_xlnm.Extract">#REF!</definedName>
    <definedName name="_xlnm.Criteria" localSheetId="1">#REF!</definedName>
    <definedName name="_xlnm.Criteria">#REF!</definedName>
    <definedName name="Kryt" localSheetId="1">#REF!</definedName>
    <definedName name="Kryt">#REF!</definedName>
    <definedName name="LKZ" localSheetId="1">#REF!</definedName>
    <definedName name="LKZ">#REF!</definedName>
    <definedName name="minkap" localSheetId="1">#REF!</definedName>
    <definedName name="minkap">#REF!</definedName>
    <definedName name="Nab." localSheetId="1">#REF!</definedName>
    <definedName name="Nab.">#REF!</definedName>
    <definedName name="Náhl." localSheetId="1">#REF!</definedName>
    <definedName name="Náhl.">#REF!</definedName>
    <definedName name="_xlnm.Print_Area" localSheetId="0">'Krycí list'!$A$1:$K$21</definedName>
    <definedName name="oblast1" localSheetId="1">#REF!</definedName>
    <definedName name="oblast1">#REF!</definedName>
    <definedName name="Pak.120" localSheetId="1">#REF!</definedName>
    <definedName name="Pak.120">#REF!</definedName>
    <definedName name="Pak.8" localSheetId="1">#REF!</definedName>
    <definedName name="Pak.8">#REF!</definedName>
    <definedName name="PORTSV" localSheetId="1">#REF!</definedName>
    <definedName name="PORTSV">#REF!</definedName>
    <definedName name="RFmx" localSheetId="1">#REF!</definedName>
    <definedName name="RFmx">#REF!</definedName>
    <definedName name="rfomni" localSheetId="1">#REF!</definedName>
    <definedName name="rfomni">#REF!</definedName>
    <definedName name="RFperif" localSheetId="1">#REF!</definedName>
    <definedName name="RFperif">#REF!</definedName>
    <definedName name="RFperif1" localSheetId="1">#REF!</definedName>
    <definedName name="RFperif1">#REF!</definedName>
    <definedName name="RFser" localSheetId="1">#REF!</definedName>
    <definedName name="RFser">#REF!</definedName>
    <definedName name="RFSYST" localSheetId="1">#REF!</definedName>
    <definedName name="RFSYST">#REF!</definedName>
    <definedName name="RFTERM" localSheetId="1">#REF!</definedName>
    <definedName name="RFTERM">#REF!</definedName>
    <definedName name="SLC16E" localSheetId="1">#REF!</definedName>
    <definedName name="SLC16E">#REF!</definedName>
    <definedName name="soucet1" localSheetId="1">#REF!</definedName>
    <definedName name="soucet1">#REF!</definedName>
    <definedName name="Stan." localSheetId="1">#REF!</definedName>
    <definedName name="Stan.">#REF!</definedName>
    <definedName name="Strom" localSheetId="1">#REF!</definedName>
    <definedName name="Strom">#REF!</definedName>
    <definedName name="TPORTS" localSheetId="1">#REF!</definedName>
    <definedName name="TPORTS">#REF!</definedName>
    <definedName name="UPS" localSheetId="1">#REF!</definedName>
    <definedName name="UPS">#REF!</definedName>
    <definedName name="varta" localSheetId="1">#REF!</definedName>
    <definedName name="varta">#REF!</definedName>
    <definedName name="vsp" localSheetId="1">#REF!</definedName>
    <definedName name="vsp">#REF!</definedName>
    <definedName name="xxx" localSheetId="1">#REF!</definedName>
    <definedName name="xxx">#REF!</definedName>
    <definedName name="Zák.1" localSheetId="1">#REF!</definedName>
    <definedName name="Zák.1">#REF!</definedName>
    <definedName name="Zák.2" localSheetId="1">#REF!</definedName>
    <definedName name="Zák.2">#REF!</definedName>
    <definedName name="Zák.3" localSheetId="1">#REF!</definedName>
    <definedName name="Zák.3">#REF!</definedName>
    <definedName name="Zoll" localSheetId="1">#REF!</definedName>
    <definedName name="Zoll">#REF!</definedName>
  </definedNames>
  <calcPr calcId="152511"/>
</workbook>
</file>

<file path=xl/calcChain.xml><?xml version="1.0" encoding="utf-8"?>
<calcChain xmlns="http://schemas.openxmlformats.org/spreadsheetml/2006/main">
  <c r="C26" i="46" l="1"/>
  <c r="H9" i="46" l="1"/>
  <c r="C28" i="45" l="1"/>
  <c r="H8" i="45" l="1"/>
  <c r="H16" i="20" l="1"/>
  <c r="H9" i="38"/>
  <c r="C28" i="38"/>
</calcChain>
</file>

<file path=xl/sharedStrings.xml><?xml version="1.0" encoding="utf-8"?>
<sst xmlns="http://schemas.openxmlformats.org/spreadsheetml/2006/main" count="245" uniqueCount="115">
  <si>
    <t>Vypracoval:</t>
  </si>
  <si>
    <t>Místo stavby:</t>
  </si>
  <si>
    <t>IČ</t>
  </si>
  <si>
    <t>Název položky</t>
  </si>
  <si>
    <t>Stavba:</t>
  </si>
  <si>
    <t>Objednatel:</t>
  </si>
  <si>
    <t>Projektant:</t>
  </si>
  <si>
    <t>Zhotovitel:</t>
  </si>
  <si>
    <t>Jiné údaje:</t>
  </si>
  <si>
    <t>DIČ</t>
  </si>
  <si>
    <t>Část:</t>
  </si>
  <si>
    <t>Datum zpracování:</t>
  </si>
  <si>
    <t>M.J.</t>
  </si>
  <si>
    <t>P.Č.</t>
  </si>
  <si>
    <t>Množství</t>
  </si>
  <si>
    <t>Poznámka</t>
  </si>
  <si>
    <t>SO / IO / PS:</t>
  </si>
  <si>
    <t>Pozice:</t>
  </si>
  <si>
    <t>Podpis a razítko firmy:</t>
  </si>
  <si>
    <t>Datum:</t>
  </si>
  <si>
    <t>Celková cena v Kč bez DPH</t>
  </si>
  <si>
    <t>Obchodní jméno, sídlo, kontakt, stat. Zástupce</t>
  </si>
  <si>
    <t>Popis položky</t>
  </si>
  <si>
    <t>Revize:</t>
  </si>
  <si>
    <t>Jednotková cena
Kč</t>
  </si>
  <si>
    <t>Cena celkem bez DPH
Kč</t>
  </si>
  <si>
    <t>Zodpověná osoba zhotovitele:</t>
  </si>
  <si>
    <t>…………………………………………………………………………………………………</t>
  </si>
  <si>
    <t>ks</t>
  </si>
  <si>
    <t>Poznámka:</t>
  </si>
  <si>
    <t>Veškeré položky na přípomoce, lešení, přesuny hmot a suti, uložení suti na skládku, dopravu, montáž, atd... jsou zahrnuty v jednotlivých jednotkových cenách</t>
  </si>
  <si>
    <t>Součásti prací jsou veškeré zkoušky, potřebná měření, inspekce, uvedení zařízení do provozu, zaškolení obsluhy a revize</t>
  </si>
  <si>
    <t>Součástí dodávky je zpracování veškeré dílenské dokumentace a projektu skutečného provedení</t>
  </si>
  <si>
    <t>V rozsahu prací zhotovitele jsou rovněž jakékoliv prvky, zařízení, práce a pomocné materiály, neuvedené v tomto soupisu výkonů, které jsou ale nezbytně nutné k dodání, instalaci , dokončení a provozování díla v souladu se zákony a předpisy platnými v ČR</t>
  </si>
  <si>
    <t>m</t>
  </si>
  <si>
    <t>00</t>
  </si>
  <si>
    <t>Drobný instalační materiál</t>
  </si>
  <si>
    <t>kpt.</t>
  </si>
  <si>
    <t>Vyvazovací patch panel 1U</t>
  </si>
  <si>
    <t>organizer kabelů</t>
  </si>
  <si>
    <t>včetně vypracování protokolu</t>
  </si>
  <si>
    <t>Měření metalické kabeláže</t>
  </si>
  <si>
    <t>Č.
pol.</t>
  </si>
  <si>
    <t>Dodávka a montáž</t>
  </si>
  <si>
    <t>Zaškolení obsluhy, zkušební provoz</t>
  </si>
  <si>
    <t>POZNÁMKY:</t>
  </si>
  <si>
    <t xml:space="preserve">1) Součástí dodávky je vypracování dokumentace skutečného provedení stavby </t>
  </si>
  <si>
    <t>2)  Jednotlivé položky nacenit včetně dodávky a montáže.</t>
  </si>
  <si>
    <t>3)  Při naceňování je nutné brát v úvahu celkovou projektovou dokumentaci!  V případě nesrovnalostí je zhotovitel povinen kontaktovat zástupce zadavatele.</t>
  </si>
  <si>
    <t>4)  Výměry jsou vykázány bez prořezů a vzájemných přesahů materiálů.</t>
  </si>
  <si>
    <t>5)  Celková cena dodávky musí zahrnovat veškeré náklady na koordinaci, dodávky a práce nutné k předání díla investorovi ve stavu schopného bezvadného užívání.</t>
  </si>
  <si>
    <t>Součástí VV není HW, ani SW konektivita s vnějšími kabelovými sítěmi (O2, provaider)</t>
  </si>
  <si>
    <t>4)  Celková cena dodávky musí zahrnovat veškeré náklady na koordinaci, dodávky a práce nutné k předání díla investorovi ve stavu schopného bezvadného užívání.</t>
  </si>
  <si>
    <t xml:space="preserve"> </t>
  </si>
  <si>
    <t>Marek Fiala, DiS.</t>
  </si>
  <si>
    <t>STRUKTUROVANÁ KABELÁŽ - SK</t>
  </si>
  <si>
    <t>Oživení</t>
  </si>
  <si>
    <t>SK - Strukturovaná kabeláž celkem</t>
  </si>
  <si>
    <t>Strukturovaná kabeláž - SK</t>
  </si>
  <si>
    <t>Č. 
pol.</t>
  </si>
  <si>
    <t>1</t>
  </si>
  <si>
    <t>Mechanismy(žebříky, lešení)</t>
  </si>
  <si>
    <t>2</t>
  </si>
  <si>
    <t xml:space="preserve">Součástí dodávky nejsou aktivní prvky SK (switche,routery, modemy, set top boxy, wifi pointy, PC) - dodávka obsahuje pouze kabelové rozvody. </t>
  </si>
  <si>
    <t>ISDN panel</t>
  </si>
  <si>
    <t>drážky, průrazy, vrtání</t>
  </si>
  <si>
    <t xml:space="preserve">ZŠ ZÁMORAVÍ - ADAPTACE BYTU NA ODBORNÉ UČEBNY
</t>
  </si>
  <si>
    <t>KROMĚŘÍŽ</t>
  </si>
  <si>
    <t>D.1.4.5 Elektronické komunikace</t>
  </si>
  <si>
    <t xml:space="preserve">MĚSTO KROMĚŘÍŽ
Velké nám. 115/1, 767 01 Kroměříž
</t>
  </si>
  <si>
    <t>Marek Fiala, DiS., ČKAIT TE03, Osvoboditelů 59/31, 767 01 Kroměříž-Vážany</t>
  </si>
  <si>
    <t>ZŠ ZÁMORAVÍ - ADAPTACE BYTU NA ODBORNÉ UČEBNY</t>
  </si>
  <si>
    <t>Elektronické komunikace - SK</t>
  </si>
  <si>
    <t>24 portový patch panel cat.6A UTP, integrovaný</t>
  </si>
  <si>
    <t>Patch cord UTP cat.6A 1m</t>
  </si>
  <si>
    <t>kabel UTP cat.5e</t>
  </si>
  <si>
    <t>propoj racků</t>
  </si>
  <si>
    <t>kabel SYKFY 10x2x0,5</t>
  </si>
  <si>
    <t>ukončení propoje racků UTP 6A</t>
  </si>
  <si>
    <t>ukončení propoje racků SYKFY 10x2x0,5</t>
  </si>
  <si>
    <t>kabel optický FO 12vl.SM</t>
  </si>
  <si>
    <t>FO rozvaděč 19" 16 port LC - komplet osazená, včetně svárů, držák, pigtaily</t>
  </si>
  <si>
    <t>Měření optické kabeláže</t>
  </si>
  <si>
    <t>kabel UTP cat.6A</t>
  </si>
  <si>
    <t>kabel pro videotelefony</t>
  </si>
  <si>
    <t>Požární ucpávky</t>
  </si>
  <si>
    <t>Zednické výpomoci</t>
  </si>
  <si>
    <t>Rozebírání stáv. podhledů</t>
  </si>
  <si>
    <t>OBO svazkový držák GRIP „ M“ 30 pozink. Ocel</t>
  </si>
  <si>
    <t>kabelová příchytka včetně uchycení</t>
  </si>
  <si>
    <t>DOMOVNÍ VIDEOTELEFON - VDT</t>
  </si>
  <si>
    <t>Elektronické komunikace - VDT</t>
  </si>
  <si>
    <t>VDT - domovní videotelefon celkem</t>
  </si>
  <si>
    <t xml:space="preserve">Domovní videotelefon - VDT </t>
  </si>
  <si>
    <t>Zámky, kabelová průchodka a kabel ve dveřích dodávkou dodavatele dveří.</t>
  </si>
  <si>
    <t xml:space="preserve">DIV-464_ kompaktní odbočovač, 4 odboč. výstupy, systém 2v </t>
  </si>
  <si>
    <t>FRA-004_ instalační rám USOA, 4 pozice</t>
  </si>
  <si>
    <t>CMO-006_ zápustná krabice pro instalační rámy</t>
  </si>
  <si>
    <t>MVG-000_ hlasový a kamerový modul vstupního panelu USOA, 2 pozice, systém 2v</t>
  </si>
  <si>
    <t>MPG-014_ tlačítkový modul vstupního panelu USOA, 4 jednostranné, 2 pozice, systém 2v</t>
  </si>
  <si>
    <t>SCM-051 instalační úchytka pro videotelefon MVC-017, 018</t>
  </si>
  <si>
    <t>MVC-018_ 4" barevný videotelefon, systém 2v, Active View</t>
  </si>
  <si>
    <t>Trubka ohebná Fx20</t>
  </si>
  <si>
    <t>Napojení na stáv. systém</t>
  </si>
  <si>
    <t>KAMEROVÝ SYSTÉM - CCTV</t>
  </si>
  <si>
    <t>3</t>
  </si>
  <si>
    <t>CCTV- kamerový systém celkem</t>
  </si>
  <si>
    <t>Kamerový systém - CCTV</t>
  </si>
  <si>
    <t>IP KAMERA - DS-2CD2143G2-IU 2.8mm</t>
  </si>
  <si>
    <t>Elektronické komunikace - CCTV</t>
  </si>
  <si>
    <t xml:space="preserve">zadní kryt </t>
  </si>
  <si>
    <t>PoE adaptér</t>
  </si>
  <si>
    <t>24 portový patch panel cat.6 UTP, integrovaný</t>
  </si>
  <si>
    <t>kabel UTP cat.6</t>
  </si>
  <si>
    <t>KRYCÍ LIST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</si>
</sst>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6" formatCode="#,##0\ &quot;Kč&quot;;[Red]\-#,##0\ &quot;Kč&quot;"/>
    <numFmt numFmtId="8" formatCode="#,##0.00\ &quot;Kč&quot;;[Red]\-#,##0.00\ &quot;Kč&quot;"/>
    <numFmt numFmtId="41" formatCode="_-* #,##0\ _K_č_-;\-* #,##0\ _K_č_-;_-* &quot;-&quot;\ _K_č_-;_-@_-"/>
    <numFmt numFmtId="43" formatCode="_-* #,##0.00\ _K_č_-;\-* #,##0.00\ _K_č_-;_-* &quot;-&quot;??\ _K_č_-;_-@_-"/>
    <numFmt numFmtId="164" formatCode="#,##0.000"/>
    <numFmt numFmtId="165" formatCode="0.00000"/>
    <numFmt numFmtId="166" formatCode="#,##0\ &quot;Kč&quot;"/>
    <numFmt numFmtId="167" formatCode="_-* #,##0.00&quot; Kč&quot;_-;\-* #,##0.00&quot; Kč&quot;_-;_-* \-??&quot; Kč&quot;_-;_-@_-"/>
  </numFmts>
  <fonts count="31"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i/>
      <sz val="10"/>
      <color indexed="62"/>
      <name val="Arial CE"/>
      <family val="2"/>
      <charset val="238"/>
    </font>
    <font>
      <b/>
      <sz val="11"/>
      <name val="Arial CE"/>
      <family val="2"/>
      <charset val="238"/>
    </font>
    <font>
      <i/>
      <sz val="10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i/>
      <sz val="10"/>
      <color indexed="18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i/>
      <sz val="8"/>
      <name val="Arial CE"/>
      <family val="2"/>
      <charset val="238"/>
    </font>
    <font>
      <b/>
      <sz val="18"/>
      <name val="Arial CE"/>
      <charset val="238"/>
    </font>
    <font>
      <i/>
      <sz val="8"/>
      <name val="Arial CE"/>
      <charset val="238"/>
    </font>
    <font>
      <sz val="10"/>
      <name val="Arial"/>
      <family val="2"/>
      <charset val="238"/>
    </font>
    <font>
      <b/>
      <sz val="18"/>
      <name val="Arial CE"/>
      <family val="2"/>
      <charset val="238"/>
    </font>
    <font>
      <sz val="10"/>
      <name val="Helv"/>
      <charset val="204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b/>
      <sz val="20"/>
      <name val="Arial"/>
      <family val="2"/>
    </font>
    <font>
      <sz val="8"/>
      <color indexed="8"/>
      <name val=".HelveticaLightTTEE"/>
      <family val="2"/>
      <charset val="2"/>
    </font>
    <font>
      <b/>
      <sz val="10"/>
      <color indexed="8"/>
      <name val=".HelveticaLightTTEE"/>
      <charset val="238"/>
    </font>
    <font>
      <u/>
      <sz val="10"/>
      <color indexed="12"/>
      <name val="Arial"/>
      <family val="2"/>
      <charset val="238"/>
    </font>
    <font>
      <sz val="9"/>
      <name val="Arial CE"/>
      <charset val="238"/>
    </font>
    <font>
      <b/>
      <sz val="16"/>
      <name val="Arial CE"/>
      <charset val="238"/>
    </font>
    <font>
      <sz val="11"/>
      <color rgb="FF000000"/>
      <name val="Calibri"/>
      <family val="2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sz val="11"/>
      <name val="Arial CE"/>
      <charset val="238"/>
    </font>
    <font>
      <b/>
      <sz val="10"/>
      <color rgb="FFFF0000"/>
      <name val="Arial CE"/>
      <charset val="238"/>
    </font>
    <font>
      <sz val="10"/>
      <color rgb="FFFF000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4" fontId="2" fillId="0" borderId="0" applyBorder="0" applyProtection="0">
      <protection locked="0"/>
    </xf>
    <xf numFmtId="4" fontId="2" fillId="2" borderId="0"/>
    <xf numFmtId="49" fontId="3" fillId="2" borderId="0">
      <alignment horizontal="right"/>
    </xf>
    <xf numFmtId="49" fontId="4" fillId="0" borderId="0" applyBorder="0" applyProtection="0">
      <alignment horizontal="center"/>
      <protection locked="0"/>
    </xf>
    <xf numFmtId="49" fontId="2" fillId="0" borderId="1" applyBorder="0" applyProtection="0">
      <alignment horizontal="left"/>
    </xf>
    <xf numFmtId="49" fontId="5" fillId="0" borderId="0" applyProtection="0"/>
    <xf numFmtId="41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6" fontId="18" fillId="0" borderId="0" applyFont="0" applyFill="0" applyBorder="0" applyAlignment="0" applyProtection="0"/>
    <xf numFmtId="8" fontId="18" fillId="0" borderId="0" applyFont="0" applyFill="0" applyBorder="0" applyAlignment="0" applyProtection="0"/>
    <xf numFmtId="3" fontId="6" fillId="0" borderId="2" applyFill="0" applyBorder="0">
      <alignment vertical="center"/>
    </xf>
    <xf numFmtId="164" fontId="2" fillId="0" borderId="0" applyBorder="0" applyProtection="0"/>
    <xf numFmtId="164" fontId="2" fillId="2" borderId="0" applyBorder="0"/>
    <xf numFmtId="0" fontId="22" fillId="0" borderId="0" applyNumberFormat="0" applyFill="0" applyBorder="0" applyAlignment="0" applyProtection="0">
      <alignment vertical="top"/>
      <protection locked="0"/>
    </xf>
    <xf numFmtId="0" fontId="20" fillId="0" borderId="3" applyNumberFormat="0" applyFont="0" applyFill="0" applyAlignment="0" applyProtection="0">
      <alignment horizontal="left"/>
    </xf>
    <xf numFmtId="49" fontId="2" fillId="0" borderId="1" applyBorder="0" applyProtection="0">
      <alignment horizontal="left"/>
    </xf>
    <xf numFmtId="164" fontId="2" fillId="0" borderId="0" applyBorder="0" applyProtection="0"/>
    <xf numFmtId="49" fontId="21" fillId="0" borderId="4" applyNumberFormat="0">
      <alignment horizontal="left" vertical="center"/>
    </xf>
    <xf numFmtId="49" fontId="4" fillId="0" borderId="0" applyBorder="0" applyProtection="0"/>
    <xf numFmtId="0" fontId="2" fillId="0" borderId="1" applyBorder="0" applyProtection="0">
      <alignment horizontal="left"/>
      <protection locked="0"/>
    </xf>
    <xf numFmtId="0" fontId="6" fillId="0" borderId="0" applyBorder="0" applyProtection="0">
      <alignment horizontal="left"/>
    </xf>
    <xf numFmtId="0" fontId="17" fillId="0" borderId="0"/>
    <xf numFmtId="0" fontId="14" fillId="0" borderId="0"/>
    <xf numFmtId="0" fontId="9" fillId="0" borderId="5" applyBorder="0">
      <alignment horizontal="left" vertical="center"/>
    </xf>
    <xf numFmtId="49" fontId="2" fillId="0" borderId="0" applyBorder="0" applyProtection="0">
      <alignment horizontal="center"/>
    </xf>
    <xf numFmtId="164" fontId="2" fillId="0" borderId="0">
      <protection locked="0"/>
    </xf>
    <xf numFmtId="10" fontId="2" fillId="0" borderId="0" applyProtection="0"/>
    <xf numFmtId="0" fontId="2" fillId="0" borderId="6" applyProtection="0">
      <alignment horizontal="center"/>
    </xf>
    <xf numFmtId="0" fontId="2" fillId="0" borderId="0" applyProtection="0"/>
    <xf numFmtId="4" fontId="2" fillId="0" borderId="7" applyProtection="0"/>
    <xf numFmtId="164" fontId="2" fillId="0" borderId="7"/>
    <xf numFmtId="164" fontId="6" fillId="2" borderId="0" applyBorder="0"/>
    <xf numFmtId="4" fontId="6" fillId="2" borderId="0" applyBorder="0"/>
    <xf numFmtId="0" fontId="16" fillId="0" borderId="0"/>
    <xf numFmtId="49" fontId="6" fillId="0" borderId="5" applyNumberFormat="0" applyBorder="0">
      <alignment horizontal="left" vertical="center"/>
    </xf>
    <xf numFmtId="0" fontId="8" fillId="2" borderId="0">
      <alignment horizontal="right"/>
    </xf>
    <xf numFmtId="0" fontId="19" fillId="3" borderId="8">
      <alignment vertical="center"/>
    </xf>
    <xf numFmtId="0" fontId="6" fillId="0" borderId="0"/>
    <xf numFmtId="0" fontId="6" fillId="0" borderId="0">
      <alignment horizontal="center"/>
    </xf>
    <xf numFmtId="0" fontId="2" fillId="0" borderId="0"/>
    <xf numFmtId="4" fontId="2" fillId="2" borderId="0"/>
    <xf numFmtId="167" fontId="25" fillId="0" borderId="0"/>
  </cellStyleXfs>
  <cellXfs count="221">
    <xf numFmtId="0" fontId="0" fillId="0" borderId="0" xfId="0"/>
    <xf numFmtId="0" fontId="0" fillId="0" borderId="0" xfId="0" applyFill="1"/>
    <xf numFmtId="0" fontId="0" fillId="0" borderId="0" xfId="0" applyBorder="1"/>
    <xf numFmtId="0" fontId="10" fillId="0" borderId="0" xfId="35" applyNumberFormat="1" applyFont="1" applyBorder="1">
      <alignment horizontal="left" vertical="center"/>
    </xf>
    <xf numFmtId="0" fontId="10" fillId="0" borderId="10" xfId="35" applyNumberFormat="1" applyFont="1" applyBorder="1">
      <alignment horizontal="left" vertical="center"/>
    </xf>
    <xf numFmtId="0" fontId="9" fillId="0" borderId="11" xfId="24" applyFont="1" applyBorder="1" applyAlignment="1">
      <alignment horizontal="left" vertical="center"/>
    </xf>
    <xf numFmtId="0" fontId="9" fillId="0" borderId="0" xfId="24" applyFont="1" applyBorder="1" applyAlignment="1">
      <alignment horizontal="left" vertical="center"/>
    </xf>
    <xf numFmtId="0" fontId="9" fillId="0" borderId="12" xfId="24" applyFont="1" applyBorder="1" applyAlignment="1">
      <alignment horizontal="left" vertical="center"/>
    </xf>
    <xf numFmtId="0" fontId="2" fillId="0" borderId="11" xfId="24" applyFont="1" applyBorder="1" applyAlignment="1">
      <alignment horizontal="left" vertical="center"/>
    </xf>
    <xf numFmtId="0" fontId="2" fillId="0" borderId="0" xfId="24" applyFont="1" applyBorder="1" applyAlignment="1">
      <alignment horizontal="left" vertical="center"/>
    </xf>
    <xf numFmtId="0" fontId="2" fillId="0" borderId="0" xfId="0" applyFont="1" applyFill="1" applyProtection="1">
      <protection locked="0"/>
    </xf>
    <xf numFmtId="0" fontId="2" fillId="0" borderId="0" xfId="0" applyNumberFormat="1" applyFont="1" applyFill="1" applyAlignment="1" applyProtection="1">
      <alignment horizontal="left" wrapText="1"/>
      <protection locked="0"/>
    </xf>
    <xf numFmtId="0" fontId="2" fillId="0" borderId="0" xfId="0" applyFont="1" applyFill="1" applyAlignment="1" applyProtection="1">
      <alignment horizontal="center"/>
      <protection locked="0"/>
    </xf>
    <xf numFmtId="2" fontId="2" fillId="0" borderId="0" xfId="0" applyNumberFormat="1" applyFont="1" applyFill="1" applyProtection="1">
      <protection locked="0"/>
    </xf>
    <xf numFmtId="0" fontId="2" fillId="0" borderId="0" xfId="0" applyFont="1" applyFill="1" applyBorder="1" applyAlignment="1"/>
    <xf numFmtId="165" fontId="2" fillId="0" borderId="0" xfId="0" applyNumberFormat="1" applyFont="1" applyFill="1" applyProtection="1">
      <protection locked="0"/>
    </xf>
    <xf numFmtId="0" fontId="13" fillId="0" borderId="13" xfId="0" applyFont="1" applyFill="1" applyBorder="1" applyAlignment="1" applyProtection="1">
      <alignment horizontal="center"/>
      <protection locked="0"/>
    </xf>
    <xf numFmtId="0" fontId="13" fillId="0" borderId="14" xfId="0" applyFont="1" applyFill="1" applyBorder="1" applyAlignment="1" applyProtection="1">
      <alignment horizontal="center"/>
      <protection locked="0"/>
    </xf>
    <xf numFmtId="0" fontId="13" fillId="0" borderId="14" xfId="0" applyNumberFormat="1" applyFont="1" applyFill="1" applyBorder="1" applyAlignment="1" applyProtection="1">
      <alignment horizontal="center" wrapText="1"/>
      <protection locked="0"/>
    </xf>
    <xf numFmtId="1" fontId="13" fillId="0" borderId="13" xfId="0" applyNumberFormat="1" applyFont="1" applyFill="1" applyBorder="1" applyAlignment="1" applyProtection="1">
      <alignment horizontal="center"/>
      <protection locked="0"/>
    </xf>
    <xf numFmtId="0" fontId="11" fillId="0" borderId="13" xfId="0" applyFont="1" applyFill="1" applyBorder="1" applyAlignment="1" applyProtection="1">
      <alignment horizontal="center"/>
      <protection locked="0"/>
    </xf>
    <xf numFmtId="0" fontId="13" fillId="0" borderId="0" xfId="0" applyFont="1" applyFill="1" applyBorder="1" applyAlignment="1" applyProtection="1">
      <alignment horizontal="center"/>
      <protection locked="0"/>
    </xf>
    <xf numFmtId="0" fontId="2" fillId="0" borderId="15" xfId="0" applyFont="1" applyFill="1" applyBorder="1" applyAlignment="1" applyProtection="1">
      <alignment horizontal="center"/>
      <protection locked="0"/>
    </xf>
    <xf numFmtId="0" fontId="2" fillId="0" borderId="15" xfId="0" applyFont="1" applyFill="1" applyBorder="1" applyAlignment="1" applyProtection="1">
      <alignment horizontal="center" wrapText="1"/>
      <protection locked="0"/>
    </xf>
    <xf numFmtId="0" fontId="2" fillId="0" borderId="15" xfId="0" applyNumberFormat="1" applyFont="1" applyFill="1" applyBorder="1" applyAlignment="1" applyProtection="1">
      <alignment horizontal="center" wrapText="1"/>
      <protection locked="0"/>
    </xf>
    <xf numFmtId="2" fontId="2" fillId="0" borderId="15" xfId="0" applyNumberFormat="1" applyFont="1" applyFill="1" applyBorder="1" applyAlignment="1">
      <alignment horizontal="center"/>
    </xf>
    <xf numFmtId="165" fontId="9" fillId="0" borderId="15" xfId="0" applyNumberFormat="1" applyFont="1" applyFill="1" applyBorder="1" applyAlignment="1" applyProtection="1">
      <alignment horizontal="center"/>
      <protection locked="0"/>
    </xf>
    <xf numFmtId="165" fontId="9" fillId="0" borderId="15" xfId="0" applyNumberFormat="1" applyFont="1" applyFill="1" applyBorder="1" applyAlignment="1" applyProtection="1">
      <alignment horizontal="center" wrapText="1"/>
      <protection locked="0"/>
    </xf>
    <xf numFmtId="0" fontId="1" fillId="0" borderId="0" xfId="0" applyFont="1" applyFill="1" applyProtection="1">
      <protection locked="0"/>
    </xf>
    <xf numFmtId="2" fontId="1" fillId="0" borderId="0" xfId="0" applyNumberFormat="1" applyFont="1" applyFill="1" applyProtection="1">
      <protection locked="0"/>
    </xf>
    <xf numFmtId="2" fontId="1" fillId="0" borderId="0" xfId="0" applyNumberFormat="1" applyFont="1" applyFill="1" applyAlignment="1" applyProtection="1">
      <alignment horizontal="left" indent="5"/>
      <protection locked="0"/>
    </xf>
    <xf numFmtId="0" fontId="6" fillId="0" borderId="16" xfId="35" applyNumberFormat="1" applyFont="1" applyBorder="1">
      <alignment horizontal="left" vertical="center"/>
    </xf>
    <xf numFmtId="0" fontId="6" fillId="0" borderId="17" xfId="35" applyNumberFormat="1" applyFont="1" applyBorder="1">
      <alignment horizontal="left" vertical="center"/>
    </xf>
    <xf numFmtId="0" fontId="7" fillId="0" borderId="0" xfId="24" applyFont="1" applyBorder="1" applyAlignment="1">
      <alignment horizontal="left" vertical="center"/>
    </xf>
    <xf numFmtId="0" fontId="7" fillId="0" borderId="11" xfId="24" applyFont="1" applyBorder="1" applyAlignment="1">
      <alignment horizontal="left" vertical="center"/>
    </xf>
    <xf numFmtId="0" fontId="0" fillId="0" borderId="16" xfId="0" applyBorder="1"/>
    <xf numFmtId="0" fontId="0" fillId="0" borderId="18" xfId="0" applyBorder="1"/>
    <xf numFmtId="0" fontId="24" fillId="0" borderId="11" xfId="0" applyFont="1" applyBorder="1" applyAlignment="1">
      <alignment horizontal="left" indent="1"/>
    </xf>
    <xf numFmtId="0" fontId="9" fillId="0" borderId="19" xfId="24" applyFont="1" applyBorder="1" applyAlignment="1">
      <alignment horizontal="left" vertical="center" indent="1"/>
    </xf>
    <xf numFmtId="0" fontId="9" fillId="0" borderId="20" xfId="24" applyFont="1" applyBorder="1" applyAlignment="1">
      <alignment horizontal="left" vertical="center"/>
    </xf>
    <xf numFmtId="0" fontId="9" fillId="0" borderId="5" xfId="24" applyFont="1" applyBorder="1" applyAlignment="1">
      <alignment horizontal="left" vertical="center" indent="1"/>
    </xf>
    <xf numFmtId="0" fontId="9" fillId="0" borderId="21" xfId="24" applyFont="1" applyBorder="1" applyAlignment="1">
      <alignment horizontal="left" vertical="center" indent="1"/>
    </xf>
    <xf numFmtId="0" fontId="9" fillId="0" borderId="22" xfId="24" applyFont="1" applyBorder="1" applyAlignment="1">
      <alignment horizontal="left" vertical="center"/>
    </xf>
    <xf numFmtId="0" fontId="23" fillId="0" borderId="23" xfId="0" applyFont="1" applyBorder="1" applyAlignment="1">
      <alignment horizontal="left" indent="1"/>
    </xf>
    <xf numFmtId="0" fontId="23" fillId="0" borderId="16" xfId="0" applyFont="1" applyBorder="1"/>
    <xf numFmtId="0" fontId="23" fillId="0" borderId="11" xfId="0" applyFont="1" applyBorder="1" applyAlignment="1">
      <alignment horizontal="left" indent="1"/>
    </xf>
    <xf numFmtId="0" fontId="23" fillId="0" borderId="0" xfId="0" applyFont="1" applyBorder="1"/>
    <xf numFmtId="0" fontId="23" fillId="0" borderId="24" xfId="0" applyFont="1" applyBorder="1" applyAlignment="1">
      <alignment horizontal="left" indent="1"/>
    </xf>
    <xf numFmtId="0" fontId="23" fillId="0" borderId="18" xfId="0" applyFont="1" applyBorder="1"/>
    <xf numFmtId="0" fontId="1" fillId="0" borderId="0" xfId="4" applyNumberFormat="1" applyFont="1" applyFill="1" applyBorder="1" applyProtection="1">
      <alignment horizontal="center"/>
    </xf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/>
    <xf numFmtId="0" fontId="1" fillId="0" borderId="0" xfId="0" applyFont="1" applyFill="1" applyAlignment="1" applyProtection="1">
      <alignment horizontal="left" indent="5"/>
      <protection locked="0"/>
    </xf>
    <xf numFmtId="0" fontId="1" fillId="0" borderId="0" xfId="0" applyFont="1" applyFill="1" applyAlignment="1" applyProtection="1">
      <protection locked="0"/>
    </xf>
    <xf numFmtId="2" fontId="1" fillId="0" borderId="0" xfId="0" applyNumberFormat="1" applyFont="1" applyFill="1" applyProtection="1"/>
    <xf numFmtId="0" fontId="1" fillId="0" borderId="0" xfId="0" applyNumberFormat="1" applyFont="1" applyFill="1" applyAlignment="1" applyProtection="1">
      <alignment horizontal="left" wrapText="1"/>
    </xf>
    <xf numFmtId="0" fontId="1" fillId="0" borderId="0" xfId="0" applyFont="1" applyFill="1" applyBorder="1" applyAlignment="1" applyProtection="1">
      <protection locked="0"/>
    </xf>
    <xf numFmtId="165" fontId="1" fillId="0" borderId="0" xfId="0" applyNumberFormat="1" applyFont="1" applyFill="1" applyProtection="1">
      <protection locked="0"/>
    </xf>
    <xf numFmtId="165" fontId="2" fillId="0" borderId="47" xfId="0" applyNumberFormat="1" applyFont="1" applyFill="1" applyBorder="1" applyAlignment="1" applyProtection="1">
      <alignment horizontal="center" wrapText="1"/>
      <protection locked="0"/>
    </xf>
    <xf numFmtId="0" fontId="13" fillId="0" borderId="14" xfId="0" applyFont="1" applyFill="1" applyBorder="1" applyAlignment="1" applyProtection="1">
      <alignment horizontal="center"/>
    </xf>
    <xf numFmtId="0" fontId="13" fillId="0" borderId="14" xfId="0" applyNumberFormat="1" applyFont="1" applyFill="1" applyBorder="1" applyAlignment="1" applyProtection="1">
      <alignment horizontal="center" wrapText="1"/>
    </xf>
    <xf numFmtId="1" fontId="13" fillId="0" borderId="14" xfId="0" applyNumberFormat="1" applyFont="1" applyFill="1" applyBorder="1" applyAlignment="1" applyProtection="1">
      <alignment horizontal="center"/>
    </xf>
    <xf numFmtId="0" fontId="11" fillId="0" borderId="14" xfId="0" applyFont="1" applyFill="1" applyBorder="1" applyAlignment="1" applyProtection="1">
      <alignment horizontal="center"/>
      <protection locked="0"/>
    </xf>
    <xf numFmtId="0" fontId="13" fillId="0" borderId="0" xfId="0" applyFont="1" applyFill="1" applyBorder="1" applyAlignment="1" applyProtection="1">
      <alignment horizontal="center"/>
    </xf>
    <xf numFmtId="0" fontId="13" fillId="0" borderId="0" xfId="0" applyNumberFormat="1" applyFont="1" applyFill="1" applyBorder="1" applyAlignment="1" applyProtection="1">
      <alignment horizontal="center" wrapText="1"/>
    </xf>
    <xf numFmtId="1" fontId="13" fillId="0" borderId="0" xfId="0" applyNumberFormat="1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/>
    </xf>
    <xf numFmtId="0" fontId="1" fillId="0" borderId="0" xfId="19" applyNumberFormat="1" applyFont="1" applyFill="1" applyBorder="1" applyAlignment="1" applyProtection="1">
      <alignment wrapText="1"/>
    </xf>
    <xf numFmtId="4" fontId="1" fillId="0" borderId="0" xfId="0" applyNumberFormat="1" applyFont="1" applyFill="1" applyBorder="1" applyProtection="1"/>
    <xf numFmtId="4" fontId="1" fillId="0" borderId="0" xfId="0" applyNumberFormat="1" applyFont="1" applyFill="1" applyBorder="1" applyProtection="1">
      <protection locked="0"/>
    </xf>
    <xf numFmtId="166" fontId="1" fillId="0" borderId="0" xfId="0" applyNumberFormat="1" applyFont="1" applyFill="1" applyBorder="1" applyProtection="1">
      <protection locked="0"/>
    </xf>
    <xf numFmtId="0" fontId="1" fillId="0" borderId="0" xfId="0" applyFont="1" applyFill="1" applyBorder="1" applyProtection="1">
      <protection locked="0"/>
    </xf>
    <xf numFmtId="0" fontId="14" fillId="0" borderId="0" xfId="0" applyFont="1" applyProtection="1"/>
    <xf numFmtId="0" fontId="14" fillId="0" borderId="0" xfId="0" applyFont="1" applyFill="1" applyProtection="1"/>
    <xf numFmtId="0" fontId="0" fillId="0" borderId="12" xfId="19" applyNumberFormat="1" applyFont="1" applyFill="1" applyBorder="1" applyAlignment="1">
      <alignment wrapText="1"/>
    </xf>
    <xf numFmtId="0" fontId="0" fillId="0" borderId="0" xfId="19" applyNumberFormat="1" applyFont="1" applyFill="1" applyBorder="1" applyAlignment="1">
      <alignment wrapText="1"/>
    </xf>
    <xf numFmtId="0" fontId="0" fillId="0" borderId="0" xfId="0" applyFont="1" applyFill="1" applyProtection="1"/>
    <xf numFmtId="0" fontId="0" fillId="0" borderId="0" xfId="0" applyFont="1" applyFill="1" applyAlignment="1" applyProtection="1">
      <alignment horizontal="center"/>
    </xf>
    <xf numFmtId="0" fontId="0" fillId="0" borderId="0" xfId="0" applyFont="1" applyFill="1" applyProtection="1">
      <protection locked="0"/>
    </xf>
    <xf numFmtId="0" fontId="0" fillId="0" borderId="0" xfId="0" applyFont="1"/>
    <xf numFmtId="2" fontId="0" fillId="0" borderId="0" xfId="0" applyNumberFormat="1" applyFont="1" applyFill="1" applyProtection="1"/>
    <xf numFmtId="0" fontId="27" fillId="0" borderId="0" xfId="0" applyFont="1" applyFill="1" applyBorder="1" applyAlignment="1" applyProtection="1">
      <alignment horizontal="center"/>
    </xf>
    <xf numFmtId="0" fontId="27" fillId="0" borderId="0" xfId="0" applyFont="1" applyFill="1" applyBorder="1" applyAlignment="1" applyProtection="1">
      <alignment horizontal="center"/>
      <protection locked="0"/>
    </xf>
    <xf numFmtId="0" fontId="26" fillId="2" borderId="0" xfId="0" applyNumberFormat="1" applyFont="1" applyFill="1" applyBorder="1" applyAlignment="1" applyProtection="1">
      <alignment horizontal="left" wrapText="1"/>
    </xf>
    <xf numFmtId="0" fontId="27" fillId="2" borderId="0" xfId="0" applyFont="1" applyFill="1" applyBorder="1" applyAlignment="1" applyProtection="1">
      <alignment horizontal="center"/>
    </xf>
    <xf numFmtId="2" fontId="27" fillId="2" borderId="0" xfId="0" applyNumberFormat="1" applyFont="1" applyFill="1" applyBorder="1" applyAlignment="1" applyProtection="1">
      <alignment horizontal="center"/>
    </xf>
    <xf numFmtId="0" fontId="27" fillId="2" borderId="0" xfId="0" applyFont="1" applyFill="1" applyBorder="1" applyAlignment="1" applyProtection="1">
      <alignment horizontal="center"/>
      <protection locked="0"/>
    </xf>
    <xf numFmtId="166" fontId="26" fillId="2" borderId="0" xfId="0" applyNumberFormat="1" applyFont="1" applyFill="1" applyBorder="1" applyAlignment="1" applyProtection="1">
      <alignment horizontal="right"/>
      <protection locked="0"/>
    </xf>
    <xf numFmtId="49" fontId="26" fillId="0" borderId="0" xfId="4" applyFont="1" applyFill="1" applyProtection="1">
      <alignment horizontal="center"/>
    </xf>
    <xf numFmtId="0" fontId="26" fillId="0" borderId="0" xfId="19" applyNumberFormat="1" applyFont="1" applyFill="1" applyAlignment="1" applyProtection="1">
      <alignment wrapText="1"/>
    </xf>
    <xf numFmtId="0" fontId="0" fillId="0" borderId="0" xfId="0" applyFont="1" applyFill="1"/>
    <xf numFmtId="0" fontId="0" fillId="0" borderId="0" xfId="0" applyFont="1" applyFill="1" applyBorder="1" applyAlignment="1" applyProtection="1">
      <alignment horizontal="center"/>
    </xf>
    <xf numFmtId="0" fontId="0" fillId="0" borderId="0" xfId="4" applyNumberFormat="1" applyFont="1" applyFill="1" applyBorder="1" applyProtection="1">
      <alignment horizontal="center"/>
    </xf>
    <xf numFmtId="0" fontId="26" fillId="0" borderId="0" xfId="19" applyNumberFormat="1" applyFont="1" applyFill="1" applyBorder="1" applyAlignment="1" applyProtection="1">
      <alignment wrapText="1"/>
    </xf>
    <xf numFmtId="0" fontId="0" fillId="0" borderId="0" xfId="19" applyNumberFormat="1" applyFont="1" applyFill="1" applyBorder="1" applyAlignment="1" applyProtection="1">
      <alignment wrapText="1"/>
    </xf>
    <xf numFmtId="4" fontId="0" fillId="0" borderId="0" xfId="0" applyNumberFormat="1" applyFont="1" applyFill="1" applyBorder="1" applyProtection="1"/>
    <xf numFmtId="4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0" fontId="0" fillId="0" borderId="0" xfId="0" applyFont="1" applyFill="1" applyBorder="1" applyProtection="1">
      <protection locked="0"/>
    </xf>
    <xf numFmtId="0" fontId="0" fillId="0" borderId="0" xfId="0" applyNumberFormat="1" applyFont="1" applyFill="1" applyProtection="1"/>
    <xf numFmtId="0" fontId="1" fillId="0" borderId="12" xfId="19" applyNumberFormat="1" applyFont="1" applyFill="1" applyBorder="1" applyAlignment="1" applyProtection="1">
      <alignment wrapText="1"/>
    </xf>
    <xf numFmtId="166" fontId="0" fillId="0" borderId="12" xfId="0" applyNumberFormat="1" applyFont="1" applyFill="1" applyBorder="1" applyProtection="1">
      <protection locked="0"/>
    </xf>
    <xf numFmtId="0" fontId="0" fillId="0" borderId="12" xfId="19" applyNumberFormat="1" applyFont="1" applyFill="1" applyBorder="1" applyAlignment="1" applyProtection="1">
      <alignment horizontal="center" wrapText="1"/>
    </xf>
    <xf numFmtId="0" fontId="13" fillId="0" borderId="0" xfId="0" applyNumberFormat="1" applyFont="1" applyFill="1" applyBorder="1" applyAlignment="1" applyProtection="1">
      <alignment horizontal="center" wrapText="1"/>
      <protection locked="0"/>
    </xf>
    <xf numFmtId="1" fontId="13" fillId="0" borderId="0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Alignment="1" applyProtection="1">
      <alignment horizontal="center"/>
      <protection locked="0"/>
    </xf>
    <xf numFmtId="49" fontId="6" fillId="0" borderId="0" xfId="4" applyFont="1" applyFill="1" applyProtection="1">
      <alignment horizontal="center"/>
    </xf>
    <xf numFmtId="0" fontId="6" fillId="0" borderId="0" xfId="19" applyNumberFormat="1" applyFont="1" applyFill="1" applyAlignment="1">
      <alignment wrapText="1"/>
    </xf>
    <xf numFmtId="0" fontId="0" fillId="0" borderId="0" xfId="0" applyFont="1" applyFill="1" applyAlignment="1">
      <alignment horizontal="center"/>
    </xf>
    <xf numFmtId="2" fontId="0" fillId="0" borderId="0" xfId="0" applyNumberFormat="1" applyFont="1" applyFill="1"/>
    <xf numFmtId="0" fontId="0" fillId="0" borderId="12" xfId="0" applyFont="1" applyFill="1" applyBorder="1" applyAlignment="1">
      <alignment horizontal="center"/>
    </xf>
    <xf numFmtId="0" fontId="0" fillId="0" borderId="12" xfId="4" applyNumberFormat="1" applyFont="1" applyFill="1" applyBorder="1" applyProtection="1">
      <alignment horizontal="center"/>
    </xf>
    <xf numFmtId="4" fontId="0" fillId="0" borderId="12" xfId="0" applyNumberFormat="1" applyFont="1" applyFill="1" applyBorder="1"/>
    <xf numFmtId="166" fontId="0" fillId="0" borderId="12" xfId="0" applyNumberFormat="1" applyFont="1" applyFill="1" applyBorder="1"/>
    <xf numFmtId="0" fontId="0" fillId="0" borderId="12" xfId="0" applyFont="1" applyFill="1" applyBorder="1"/>
    <xf numFmtId="0" fontId="0" fillId="0" borderId="0" xfId="0" applyFont="1" applyFill="1" applyBorder="1" applyAlignment="1">
      <alignment horizontal="center"/>
    </xf>
    <xf numFmtId="4" fontId="0" fillId="0" borderId="0" xfId="0" applyNumberFormat="1" applyFont="1" applyFill="1" applyBorder="1"/>
    <xf numFmtId="166" fontId="0" fillId="0" borderId="0" xfId="0" applyNumberFormat="1" applyFont="1" applyFill="1" applyBorder="1"/>
    <xf numFmtId="0" fontId="0" fillId="0" borderId="0" xfId="0" applyFont="1" applyFill="1" applyBorder="1"/>
    <xf numFmtId="0" fontId="0" fillId="0" borderId="0" xfId="0" applyNumberFormat="1" applyFont="1" applyFill="1"/>
    <xf numFmtId="0" fontId="26" fillId="0" borderId="0" xfId="19" applyNumberFormat="1" applyFont="1" applyFill="1" applyAlignment="1">
      <alignment wrapText="1"/>
    </xf>
    <xf numFmtId="0" fontId="0" fillId="0" borderId="12" xfId="0" applyFont="1" applyFill="1" applyBorder="1" applyAlignment="1" applyProtection="1">
      <alignment horizontal="center"/>
    </xf>
    <xf numFmtId="49" fontId="28" fillId="0" borderId="9" xfId="4" applyFont="1" applyFill="1" applyBorder="1" applyProtection="1">
      <alignment horizontal="center"/>
    </xf>
    <xf numFmtId="2" fontId="0" fillId="0" borderId="12" xfId="0" applyNumberFormat="1" applyFont="1" applyFill="1" applyBorder="1" applyProtection="1"/>
    <xf numFmtId="3" fontId="0" fillId="0" borderId="12" xfId="0" applyNumberFormat="1" applyFont="1" applyFill="1" applyBorder="1" applyProtection="1">
      <protection locked="0"/>
    </xf>
    <xf numFmtId="0" fontId="0" fillId="0" borderId="28" xfId="0" applyFont="1" applyFill="1" applyBorder="1" applyProtection="1">
      <protection locked="0"/>
    </xf>
    <xf numFmtId="0" fontId="0" fillId="0" borderId="28" xfId="0" applyFont="1" applyFill="1" applyBorder="1"/>
    <xf numFmtId="4" fontId="0" fillId="0" borderId="12" xfId="0" applyNumberFormat="1" applyFont="1" applyFill="1" applyBorder="1" applyProtection="1"/>
    <xf numFmtId="4" fontId="0" fillId="0" borderId="12" xfId="0" applyNumberFormat="1" applyFont="1" applyFill="1" applyBorder="1" applyProtection="1">
      <protection locked="0"/>
    </xf>
    <xf numFmtId="0" fontId="0" fillId="0" borderId="9" xfId="4" applyNumberFormat="1" applyFont="1" applyFill="1" applyBorder="1" applyProtection="1">
      <alignment horizontal="center"/>
    </xf>
    <xf numFmtId="0" fontId="0" fillId="0" borderId="12" xfId="19" applyNumberFormat="1" applyFont="1" applyFill="1" applyBorder="1" applyAlignment="1" applyProtection="1">
      <alignment wrapText="1"/>
    </xf>
    <xf numFmtId="3" fontId="0" fillId="0" borderId="12" xfId="19" applyNumberFormat="1" applyFont="1" applyFill="1" applyBorder="1" applyAlignment="1" applyProtection="1">
      <alignment wrapText="1"/>
    </xf>
    <xf numFmtId="0" fontId="1" fillId="0" borderId="9" xfId="19" applyNumberFormat="1" applyFont="1" applyFill="1" applyBorder="1" applyAlignment="1" applyProtection="1">
      <alignment wrapText="1"/>
    </xf>
    <xf numFmtId="0" fontId="0" fillId="0" borderId="9" xfId="19" applyNumberFormat="1" applyFont="1" applyFill="1" applyBorder="1" applyAlignment="1" applyProtection="1">
      <alignment horizontal="left" wrapText="1"/>
    </xf>
    <xf numFmtId="0" fontId="29" fillId="0" borderId="0" xfId="0" applyNumberFormat="1" applyFont="1" applyFill="1" applyProtection="1"/>
    <xf numFmtId="14" fontId="26" fillId="0" borderId="0" xfId="0" applyNumberFormat="1" applyFont="1" applyFill="1" applyBorder="1" applyAlignment="1" applyProtection="1">
      <alignment horizontal="right"/>
      <protection locked="0"/>
    </xf>
    <xf numFmtId="0" fontId="26" fillId="0" borderId="0" xfId="0" applyNumberFormat="1" applyFont="1" applyFill="1" applyBorder="1" applyAlignment="1" applyProtection="1">
      <alignment horizontal="right"/>
      <protection locked="0"/>
    </xf>
    <xf numFmtId="49" fontId="26" fillId="0" borderId="0" xfId="0" applyNumberFormat="1" applyFont="1" applyFill="1" applyAlignment="1" applyProtection="1">
      <alignment horizontal="right"/>
      <protection locked="0"/>
    </xf>
    <xf numFmtId="0" fontId="0" fillId="0" borderId="12" xfId="0" applyFill="1" applyBorder="1" applyAlignment="1" applyProtection="1">
      <alignment horizontal="center"/>
    </xf>
    <xf numFmtId="0" fontId="0" fillId="0" borderId="9" xfId="19" applyNumberFormat="1" applyFont="1" applyFill="1" applyBorder="1" applyAlignment="1" applyProtection="1">
      <alignment wrapText="1"/>
    </xf>
    <xf numFmtId="0" fontId="0" fillId="0" borderId="12" xfId="0" applyFont="1" applyFill="1" applyBorder="1" applyProtection="1">
      <protection locked="0"/>
    </xf>
    <xf numFmtId="0" fontId="0" fillId="0" borderId="12" xfId="0" applyFill="1" applyBorder="1" applyAlignment="1">
      <alignment horizontal="center"/>
    </xf>
    <xf numFmtId="0" fontId="0" fillId="0" borderId="48" xfId="0" applyFill="1" applyBorder="1" applyAlignment="1">
      <alignment horizontal="center"/>
    </xf>
    <xf numFmtId="0" fontId="1" fillId="0" borderId="49" xfId="4" applyNumberFormat="1" applyFont="1" applyFill="1" applyBorder="1" applyProtection="1">
      <alignment horizontal="center"/>
    </xf>
    <xf numFmtId="0" fontId="0" fillId="0" borderId="49" xfId="19" applyNumberFormat="1" applyFont="1" applyFill="1" applyBorder="1" applyAlignment="1">
      <alignment wrapText="1"/>
    </xf>
    <xf numFmtId="0" fontId="0" fillId="0" borderId="49" xfId="0" applyFill="1" applyBorder="1" applyAlignment="1">
      <alignment horizontal="center"/>
    </xf>
    <xf numFmtId="4" fontId="0" fillId="0" borderId="49" xfId="0" applyNumberFormat="1" applyFill="1" applyBorder="1"/>
    <xf numFmtId="166" fontId="0" fillId="0" borderId="49" xfId="0" applyNumberFormat="1" applyFill="1" applyBorder="1"/>
    <xf numFmtId="0" fontId="0" fillId="0" borderId="50" xfId="0" applyFill="1" applyBorder="1"/>
    <xf numFmtId="0" fontId="30" fillId="0" borderId="12" xfId="0" applyFont="1" applyFill="1" applyBorder="1"/>
    <xf numFmtId="0" fontId="30" fillId="0" borderId="0" xfId="0" applyFont="1" applyFill="1"/>
    <xf numFmtId="0" fontId="1" fillId="0" borderId="12" xfId="4" applyNumberFormat="1" applyFont="1" applyFill="1" applyBorder="1" applyProtection="1">
      <alignment horizontal="center"/>
    </xf>
    <xf numFmtId="4" fontId="0" fillId="0" borderId="12" xfId="0" applyNumberFormat="1" applyFill="1" applyBorder="1"/>
    <xf numFmtId="166" fontId="0" fillId="0" borderId="12" xfId="0" applyNumberFormat="1" applyFill="1" applyBorder="1"/>
    <xf numFmtId="0" fontId="0" fillId="0" borderId="12" xfId="0" applyFill="1" applyBorder="1"/>
    <xf numFmtId="166" fontId="12" fillId="0" borderId="42" xfId="0" applyNumberFormat="1" applyFont="1" applyBorder="1" applyAlignment="1">
      <alignment horizontal="right" indent="1"/>
    </xf>
    <xf numFmtId="166" fontId="12" fillId="0" borderId="8" xfId="0" applyNumberFormat="1" applyFont="1" applyBorder="1" applyAlignment="1">
      <alignment horizontal="right" indent="1"/>
    </xf>
    <xf numFmtId="166" fontId="12" fillId="0" borderId="43" xfId="0" applyNumberFormat="1" applyFont="1" applyBorder="1" applyAlignment="1">
      <alignment horizontal="right" indent="1"/>
    </xf>
    <xf numFmtId="0" fontId="6" fillId="0" borderId="20" xfId="35" applyNumberFormat="1" applyFont="1" applyBorder="1" applyAlignment="1">
      <alignment horizontal="left" vertical="center" wrapText="1" indent="1"/>
    </xf>
    <xf numFmtId="0" fontId="6" fillId="0" borderId="20" xfId="35" applyNumberFormat="1" applyFont="1" applyBorder="1" applyAlignment="1">
      <alignment horizontal="left" vertical="center" indent="1"/>
    </xf>
    <xf numFmtId="0" fontId="6" fillId="0" borderId="25" xfId="35" applyNumberFormat="1" applyFont="1" applyBorder="1" applyAlignment="1">
      <alignment horizontal="left" vertical="center" indent="1"/>
    </xf>
    <xf numFmtId="0" fontId="6" fillId="0" borderId="22" xfId="35" applyNumberFormat="1" applyFont="1" applyBorder="1" applyAlignment="1">
      <alignment horizontal="left" vertical="center" indent="1"/>
    </xf>
    <xf numFmtId="0" fontId="6" fillId="0" borderId="26" xfId="35" applyNumberFormat="1" applyFont="1" applyBorder="1" applyAlignment="1">
      <alignment horizontal="left" vertical="center" indent="1"/>
    </xf>
    <xf numFmtId="0" fontId="6" fillId="0" borderId="27" xfId="35" applyNumberFormat="1" applyFont="1" applyBorder="1" applyAlignment="1">
      <alignment horizontal="left" vertical="center" wrapText="1" indent="1"/>
    </xf>
    <xf numFmtId="0" fontId="6" fillId="0" borderId="9" xfId="35" applyNumberFormat="1" applyFont="1" applyBorder="1" applyAlignment="1">
      <alignment horizontal="left" vertical="center" indent="1"/>
    </xf>
    <xf numFmtId="0" fontId="6" fillId="0" borderId="28" xfId="35" applyNumberFormat="1" applyFont="1" applyBorder="1" applyAlignment="1">
      <alignment horizontal="left" vertical="center" indent="1"/>
    </xf>
    <xf numFmtId="0" fontId="6" fillId="0" borderId="29" xfId="35" applyNumberFormat="1" applyFont="1" applyBorder="1" applyAlignment="1">
      <alignment horizontal="left" vertical="center" wrapText="1" indent="1"/>
    </xf>
    <xf numFmtId="0" fontId="6" fillId="0" borderId="4" xfId="35" applyNumberFormat="1" applyFont="1" applyBorder="1" applyAlignment="1">
      <alignment horizontal="left" vertical="center" indent="1"/>
    </xf>
    <xf numFmtId="0" fontId="6" fillId="0" borderId="30" xfId="35" applyNumberFormat="1" applyFont="1" applyBorder="1" applyAlignment="1">
      <alignment horizontal="left" vertical="center" indent="1"/>
    </xf>
    <xf numFmtId="0" fontId="6" fillId="0" borderId="31" xfId="35" applyNumberFormat="1" applyFont="1" applyBorder="1" applyAlignment="1">
      <alignment horizontal="left" vertical="center" wrapText="1" indent="1"/>
    </xf>
    <xf numFmtId="0" fontId="6" fillId="0" borderId="32" xfId="35" applyNumberFormat="1" applyFont="1" applyBorder="1" applyAlignment="1">
      <alignment horizontal="left" vertical="center" indent="1"/>
    </xf>
    <xf numFmtId="0" fontId="6" fillId="0" borderId="33" xfId="35" applyNumberFormat="1" applyFont="1" applyBorder="1" applyAlignment="1">
      <alignment horizontal="left" vertical="center" indent="1"/>
    </xf>
    <xf numFmtId="49" fontId="6" fillId="0" borderId="12" xfId="35" applyNumberFormat="1" applyFont="1" applyBorder="1" applyAlignment="1">
      <alignment horizontal="center" vertical="center"/>
    </xf>
    <xf numFmtId="49" fontId="6" fillId="0" borderId="12" xfId="35" applyNumberFormat="1" applyFont="1" applyBorder="1">
      <alignment horizontal="left" vertical="center"/>
    </xf>
    <xf numFmtId="0" fontId="15" fillId="2" borderId="23" xfId="0" applyFont="1" applyFill="1" applyBorder="1" applyAlignment="1" applyProtection="1">
      <alignment horizontal="center" vertical="center"/>
      <protection locked="0"/>
    </xf>
    <xf numFmtId="0" fontId="15" fillId="2" borderId="16" xfId="0" applyFont="1" applyFill="1" applyBorder="1" applyAlignment="1" applyProtection="1">
      <alignment horizontal="center" vertical="center"/>
      <protection locked="0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24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34" xfId="0" applyFont="1" applyBorder="1" applyAlignment="1">
      <alignment vertical="center"/>
    </xf>
    <xf numFmtId="49" fontId="6" fillId="0" borderId="35" xfId="35" applyNumberFormat="1" applyFont="1" applyBorder="1" applyAlignment="1">
      <alignment horizontal="center" vertical="center"/>
    </xf>
    <xf numFmtId="49" fontId="6" fillId="0" borderId="35" xfId="35" applyNumberFormat="1" applyFont="1" applyBorder="1">
      <alignment horizontal="left" vertical="center"/>
    </xf>
    <xf numFmtId="0" fontId="0" fillId="0" borderId="18" xfId="0" applyBorder="1" applyAlignment="1">
      <alignment horizontal="center"/>
    </xf>
    <xf numFmtId="0" fontId="0" fillId="0" borderId="34" xfId="0" applyBorder="1" applyAlignment="1">
      <alignment horizontal="center"/>
    </xf>
    <xf numFmtId="0" fontId="7" fillId="0" borderId="36" xfId="35" applyNumberFormat="1" applyFont="1" applyBorder="1" applyAlignment="1">
      <alignment horizontal="center"/>
    </xf>
    <xf numFmtId="0" fontId="7" fillId="0" borderId="37" xfId="35" applyNumberFormat="1" applyFont="1" applyBorder="1" applyAlignment="1">
      <alignment horizontal="center"/>
    </xf>
    <xf numFmtId="0" fontId="6" fillId="0" borderId="12" xfId="35" applyNumberFormat="1" applyFont="1" applyBorder="1" applyAlignment="1">
      <alignment horizontal="left" vertical="center" indent="1"/>
    </xf>
    <xf numFmtId="0" fontId="6" fillId="0" borderId="35" xfId="35" applyNumberFormat="1" applyFont="1" applyBorder="1" applyAlignment="1">
      <alignment horizontal="left" vertical="center" indent="1"/>
    </xf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9" fillId="0" borderId="11" xfId="0" applyFont="1" applyBorder="1"/>
    <xf numFmtId="0" fontId="9" fillId="0" borderId="0" xfId="0" applyFont="1" applyBorder="1"/>
    <xf numFmtId="0" fontId="9" fillId="0" borderId="10" xfId="0" applyFont="1" applyBorder="1"/>
    <xf numFmtId="0" fontId="7" fillId="0" borderId="37" xfId="24" applyFont="1" applyBorder="1" applyAlignment="1">
      <alignment horizontal="center"/>
    </xf>
    <xf numFmtId="49" fontId="6" fillId="0" borderId="20" xfId="35" applyNumberFormat="1" applyFont="1" applyBorder="1" applyAlignment="1">
      <alignment horizontal="center" vertical="center"/>
    </xf>
    <xf numFmtId="0" fontId="7" fillId="0" borderId="38" xfId="24" applyFont="1" applyBorder="1" applyAlignment="1">
      <alignment horizontal="center"/>
    </xf>
    <xf numFmtId="49" fontId="6" fillId="0" borderId="25" xfId="35" applyNumberFormat="1" applyFont="1" applyBorder="1" applyAlignment="1">
      <alignment horizontal="center" vertical="center"/>
    </xf>
    <xf numFmtId="0" fontId="6" fillId="0" borderId="39" xfId="35" applyNumberFormat="1" applyFont="1" applyBorder="1" applyAlignment="1">
      <alignment horizontal="center" vertical="center"/>
    </xf>
    <xf numFmtId="0" fontId="6" fillId="0" borderId="40" xfId="35" applyNumberFormat="1" applyFont="1" applyBorder="1" applyAlignment="1">
      <alignment horizontal="center" vertical="center"/>
    </xf>
    <xf numFmtId="0" fontId="6" fillId="0" borderId="41" xfId="35" applyNumberFormat="1" applyFont="1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26" fillId="0" borderId="0" xfId="0" applyNumberFormat="1" applyFont="1" applyFill="1" applyAlignment="1" applyProtection="1">
      <alignment horizontal="left" wrapText="1"/>
    </xf>
    <xf numFmtId="0" fontId="29" fillId="0" borderId="0" xfId="19" applyNumberFormat="1" applyFont="1" applyFill="1" applyBorder="1" applyAlignment="1">
      <alignment horizontal="left" wrapText="1"/>
    </xf>
    <xf numFmtId="2" fontId="2" fillId="0" borderId="44" xfId="0" applyNumberFormat="1" applyFont="1" applyFill="1" applyBorder="1" applyAlignment="1" applyProtection="1">
      <alignment horizontal="center"/>
    </xf>
    <xf numFmtId="2" fontId="2" fillId="0" borderId="47" xfId="0" applyNumberFormat="1" applyFont="1" applyFill="1" applyBorder="1" applyAlignment="1" applyProtection="1">
      <alignment horizontal="center"/>
    </xf>
    <xf numFmtId="165" fontId="2" fillId="0" borderId="45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46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44" xfId="0" applyNumberFormat="1" applyFont="1" applyFill="1" applyBorder="1" applyAlignment="1" applyProtection="1">
      <alignment horizontal="center"/>
      <protection locked="0"/>
    </xf>
    <xf numFmtId="165" fontId="2" fillId="0" borderId="47" xfId="0" applyNumberFormat="1" applyFont="1" applyFill="1" applyBorder="1" applyAlignment="1" applyProtection="1">
      <alignment horizontal="center"/>
      <protection locked="0"/>
    </xf>
    <xf numFmtId="0" fontId="2" fillId="0" borderId="44" xfId="0" applyFont="1" applyFill="1" applyBorder="1" applyAlignment="1" applyProtection="1">
      <alignment horizontal="center"/>
    </xf>
    <xf numFmtId="0" fontId="2" fillId="0" borderId="47" xfId="0" applyFont="1" applyFill="1" applyBorder="1" applyAlignment="1" applyProtection="1">
      <alignment horizontal="center"/>
    </xf>
    <xf numFmtId="0" fontId="2" fillId="0" borderId="44" xfId="0" applyFont="1" applyFill="1" applyBorder="1" applyAlignment="1" applyProtection="1">
      <alignment horizontal="center" wrapText="1"/>
    </xf>
    <xf numFmtId="0" fontId="2" fillId="0" borderId="47" xfId="0" applyFont="1" applyFill="1" applyBorder="1" applyAlignment="1" applyProtection="1">
      <alignment horizontal="center" wrapText="1"/>
    </xf>
    <xf numFmtId="0" fontId="2" fillId="0" borderId="44" xfId="0" applyNumberFormat="1" applyFont="1" applyFill="1" applyBorder="1" applyAlignment="1" applyProtection="1">
      <alignment horizontal="center" wrapText="1"/>
    </xf>
    <xf numFmtId="0" fontId="2" fillId="0" borderId="47" xfId="0" applyNumberFormat="1" applyFont="1" applyFill="1" applyBorder="1" applyAlignment="1" applyProtection="1">
      <alignment horizontal="center" wrapText="1"/>
    </xf>
  </cellXfs>
  <cellStyles count="43">
    <cellStyle name="CenaJednPolozky" xfId="1"/>
    <cellStyle name="CenaPolozkyCelk" xfId="2"/>
    <cellStyle name="CenaPolozkyHZSCelk" xfId="3"/>
    <cellStyle name="CisloOddilu" xfId="4"/>
    <cellStyle name="CisloPolozky" xfId="5"/>
    <cellStyle name="CisloSpecif" xfId="6"/>
    <cellStyle name="Comma [0]_Sheet1" xfId="7"/>
    <cellStyle name="Comma_Sheet1" xfId="8"/>
    <cellStyle name="Currency [0]_Analogové přístroje Euroset 8xx" xfId="9"/>
    <cellStyle name="Currency_Analogové přístroje Euroset 8xx" xfId="10"/>
    <cellStyle name="Čísla v krycím listu" xfId="11"/>
    <cellStyle name="HmotnJednPolozky" xfId="12"/>
    <cellStyle name="HmotnPolozkyCelk" xfId="13"/>
    <cellStyle name="Hypertextový odkaz 2" xfId="14"/>
    <cellStyle name="lehký dolní okraj" xfId="15"/>
    <cellStyle name="měny 2" xfId="42"/>
    <cellStyle name="MJPolozky" xfId="16"/>
    <cellStyle name="MnozstviPolozky" xfId="17"/>
    <cellStyle name="nadpis" xfId="18"/>
    <cellStyle name="NazevOddilu" xfId="19"/>
    <cellStyle name="NazevPolozky" xfId="20"/>
    <cellStyle name="NazevSouctuOddilu" xfId="21"/>
    <cellStyle name="Normal_Sheet1" xfId="22"/>
    <cellStyle name="Normální" xfId="0" builtinId="0"/>
    <cellStyle name="normální 2" xfId="23"/>
    <cellStyle name="Pevné texty v krycím listu" xfId="24"/>
    <cellStyle name="PoradCisloPolozky" xfId="25"/>
    <cellStyle name="PorizovaniSkutecnosti" xfId="26"/>
    <cellStyle name="ProcentoPrirazPol" xfId="27"/>
    <cellStyle name="RekapCisloOdd" xfId="28"/>
    <cellStyle name="RekapNazOdd" xfId="29"/>
    <cellStyle name="RekapOddiluSoucet" xfId="30"/>
    <cellStyle name="RekapTonaz" xfId="31"/>
    <cellStyle name="SoucetHmotOddilu" xfId="32"/>
    <cellStyle name="SoucetMontaziOddilu" xfId="33"/>
    <cellStyle name="Styl 1" xfId="34"/>
    <cellStyle name="Text v krycím listu" xfId="35"/>
    <cellStyle name="TonazSute" xfId="36"/>
    <cellStyle name="TYP ŘÁDKU_2" xfId="37"/>
    <cellStyle name="VykazPolozka" xfId="38"/>
    <cellStyle name="VykazPorCisPolozky" xfId="39"/>
    <cellStyle name="VykazVzorec" xfId="40"/>
    <cellStyle name="VypocetSkutecnosti" xfId="4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/>
  <dimension ref="A1:K21"/>
  <sheetViews>
    <sheetView showGridLines="0" tabSelected="1" zoomScale="85" zoomScaleNormal="100" workbookViewId="0">
      <selection activeCell="H16" sqref="H16:K16"/>
    </sheetView>
  </sheetViews>
  <sheetFormatPr defaultRowHeight="12.75"/>
  <cols>
    <col min="1" max="1" width="2.5703125" customWidth="1"/>
    <col min="2" max="2" width="10.5703125" customWidth="1"/>
    <col min="3" max="3" width="7.28515625" customWidth="1"/>
    <col min="4" max="4" width="12" customWidth="1"/>
    <col min="5" max="5" width="12.7109375" customWidth="1"/>
    <col min="6" max="6" width="2.5703125" customWidth="1"/>
    <col min="7" max="7" width="11.28515625" customWidth="1"/>
    <col min="8" max="8" width="3" customWidth="1"/>
    <col min="9" max="9" width="13" customWidth="1"/>
    <col min="10" max="10" width="4.42578125" customWidth="1"/>
    <col min="11" max="11" width="12" customWidth="1"/>
  </cols>
  <sheetData>
    <row r="1" spans="1:11" ht="21.75" customHeight="1">
      <c r="A1" s="175" t="s">
        <v>114</v>
      </c>
      <c r="B1" s="176"/>
      <c r="C1" s="177"/>
      <c r="D1" s="177"/>
      <c r="E1" s="177"/>
      <c r="F1" s="177"/>
      <c r="G1" s="177"/>
      <c r="H1" s="177"/>
      <c r="I1" s="177"/>
      <c r="J1" s="177"/>
      <c r="K1" s="178"/>
    </row>
    <row r="2" spans="1:11" ht="21.75" customHeight="1">
      <c r="A2" s="179"/>
      <c r="B2" s="180"/>
      <c r="C2" s="180"/>
      <c r="D2" s="180"/>
      <c r="E2" s="180"/>
      <c r="F2" s="180"/>
      <c r="G2" s="180"/>
      <c r="H2" s="180"/>
      <c r="I2" s="180"/>
      <c r="J2" s="180"/>
      <c r="K2" s="181"/>
    </row>
    <row r="3" spans="1:11" ht="21.75" customHeight="1">
      <c r="A3" s="179"/>
      <c r="B3" s="180"/>
      <c r="C3" s="180"/>
      <c r="D3" s="180"/>
      <c r="E3" s="180"/>
      <c r="F3" s="180"/>
      <c r="G3" s="180"/>
      <c r="H3" s="180"/>
      <c r="I3" s="180"/>
      <c r="J3" s="180"/>
      <c r="K3" s="181"/>
    </row>
    <row r="4" spans="1:11" ht="21.75" customHeight="1" thickBot="1">
      <c r="A4" s="182"/>
      <c r="B4" s="183"/>
      <c r="C4" s="183"/>
      <c r="D4" s="183"/>
      <c r="E4" s="183"/>
      <c r="F4" s="183"/>
      <c r="G4" s="183"/>
      <c r="H4" s="183"/>
      <c r="I4" s="183"/>
      <c r="J4" s="183"/>
      <c r="K4" s="184"/>
    </row>
    <row r="5" spans="1:11" ht="16.149999999999999" customHeight="1">
      <c r="A5" s="38" t="s">
        <v>4</v>
      </c>
      <c r="B5" s="39"/>
      <c r="C5" s="159" t="s">
        <v>66</v>
      </c>
      <c r="D5" s="160"/>
      <c r="E5" s="160"/>
      <c r="F5" s="160"/>
      <c r="G5" s="160"/>
      <c r="H5" s="160"/>
      <c r="I5" s="160"/>
      <c r="J5" s="160"/>
      <c r="K5" s="161"/>
    </row>
    <row r="6" spans="1:11" ht="21.75" customHeight="1">
      <c r="A6" s="40" t="s">
        <v>1</v>
      </c>
      <c r="B6" s="7"/>
      <c r="C6" s="191" t="s">
        <v>67</v>
      </c>
      <c r="D6" s="191"/>
      <c r="E6" s="191"/>
      <c r="F6" s="191"/>
      <c r="G6" s="191"/>
      <c r="H6" s="191"/>
      <c r="I6" s="191"/>
      <c r="J6" s="191"/>
      <c r="K6" s="192"/>
    </row>
    <row r="7" spans="1:11" ht="21.75" customHeight="1">
      <c r="A7" s="40" t="s">
        <v>16</v>
      </c>
      <c r="B7" s="7"/>
      <c r="C7" s="191"/>
      <c r="D7" s="191"/>
      <c r="E7" s="191"/>
      <c r="F7" s="191"/>
      <c r="G7" s="191"/>
      <c r="H7" s="191"/>
      <c r="I7" s="191"/>
      <c r="J7" s="191"/>
      <c r="K7" s="192"/>
    </row>
    <row r="8" spans="1:11" ht="21.75" customHeight="1" thickBot="1">
      <c r="A8" s="41" t="s">
        <v>10</v>
      </c>
      <c r="B8" s="42"/>
      <c r="C8" s="162" t="s">
        <v>68</v>
      </c>
      <c r="D8" s="162"/>
      <c r="E8" s="162"/>
      <c r="F8" s="162"/>
      <c r="G8" s="162"/>
      <c r="H8" s="162"/>
      <c r="I8" s="162"/>
      <c r="J8" s="162"/>
      <c r="K8" s="163"/>
    </row>
    <row r="9" spans="1:11" ht="21.75" customHeight="1" thickBot="1">
      <c r="A9" s="8"/>
      <c r="B9" s="9"/>
      <c r="C9" s="31"/>
      <c r="D9" s="31"/>
      <c r="E9" s="31"/>
      <c r="F9" s="31"/>
      <c r="G9" s="31"/>
      <c r="H9" s="31"/>
      <c r="I9" s="31"/>
      <c r="J9" s="31"/>
      <c r="K9" s="32"/>
    </row>
    <row r="10" spans="1:11" ht="15.75" customHeight="1" thickBot="1">
      <c r="A10" s="34"/>
      <c r="B10" s="33"/>
      <c r="C10" s="189" t="s">
        <v>21</v>
      </c>
      <c r="D10" s="190"/>
      <c r="E10" s="190"/>
      <c r="F10" s="190"/>
      <c r="G10" s="190"/>
      <c r="H10" s="198" t="s">
        <v>2</v>
      </c>
      <c r="I10" s="198"/>
      <c r="J10" s="198" t="s">
        <v>9</v>
      </c>
      <c r="K10" s="200"/>
    </row>
    <row r="11" spans="1:11" ht="67.5" customHeight="1">
      <c r="A11" s="38" t="s">
        <v>5</v>
      </c>
      <c r="B11" s="39"/>
      <c r="C11" s="170" t="s">
        <v>69</v>
      </c>
      <c r="D11" s="171"/>
      <c r="E11" s="171"/>
      <c r="F11" s="171"/>
      <c r="G11" s="172"/>
      <c r="H11" s="199"/>
      <c r="I11" s="199"/>
      <c r="J11" s="199"/>
      <c r="K11" s="201"/>
    </row>
    <row r="12" spans="1:11" ht="67.5" customHeight="1">
      <c r="A12" s="40" t="s">
        <v>6</v>
      </c>
      <c r="B12" s="7"/>
      <c r="C12" s="164" t="s">
        <v>70</v>
      </c>
      <c r="D12" s="165"/>
      <c r="E12" s="165"/>
      <c r="F12" s="165"/>
      <c r="G12" s="166"/>
      <c r="H12" s="173"/>
      <c r="I12" s="173"/>
      <c r="J12" s="173"/>
      <c r="K12" s="185"/>
    </row>
    <row r="13" spans="1:11" ht="67.5" customHeight="1">
      <c r="A13" s="40" t="s">
        <v>7</v>
      </c>
      <c r="B13" s="7"/>
      <c r="C13" s="167"/>
      <c r="D13" s="168"/>
      <c r="E13" s="168"/>
      <c r="F13" s="168"/>
      <c r="G13" s="169"/>
      <c r="H13" s="174"/>
      <c r="I13" s="174"/>
      <c r="J13" s="174"/>
      <c r="K13" s="186"/>
    </row>
    <row r="14" spans="1:11" ht="67.5" customHeight="1" thickBot="1">
      <c r="A14" s="41" t="s">
        <v>8</v>
      </c>
      <c r="B14" s="42"/>
      <c r="C14" s="202"/>
      <c r="D14" s="203"/>
      <c r="E14" s="203"/>
      <c r="F14" s="203"/>
      <c r="G14" s="203"/>
      <c r="H14" s="203"/>
      <c r="I14" s="203"/>
      <c r="J14" s="203"/>
      <c r="K14" s="204"/>
    </row>
    <row r="15" spans="1:11" ht="45.75" customHeight="1" thickBot="1">
      <c r="A15" s="5"/>
      <c r="B15" s="6"/>
      <c r="C15" s="3"/>
      <c r="D15" s="3"/>
      <c r="E15" s="3"/>
      <c r="F15" s="3"/>
      <c r="G15" s="3"/>
      <c r="H15" s="3"/>
      <c r="I15" s="3"/>
      <c r="J15" s="3"/>
      <c r="K15" s="4"/>
    </row>
    <row r="16" spans="1:11" ht="35.25" customHeight="1" thickBot="1">
      <c r="A16" s="37" t="s">
        <v>20</v>
      </c>
      <c r="B16" s="2"/>
      <c r="C16" s="2"/>
      <c r="D16" s="2"/>
      <c r="E16" s="2"/>
      <c r="F16" s="2"/>
      <c r="G16" s="2"/>
      <c r="H16" s="156">
        <f>VDT!H9+SK!H8+CCTV!H9</f>
        <v>0</v>
      </c>
      <c r="I16" s="157"/>
      <c r="J16" s="157"/>
      <c r="K16" s="158"/>
    </row>
    <row r="17" spans="1:11" ht="28.15" customHeight="1" thickBot="1">
      <c r="A17" s="195" t="s">
        <v>53</v>
      </c>
      <c r="B17" s="196"/>
      <c r="C17" s="196"/>
      <c r="D17" s="196"/>
      <c r="E17" s="196"/>
      <c r="F17" s="196"/>
      <c r="G17" s="196"/>
      <c r="H17" s="196"/>
      <c r="I17" s="196"/>
      <c r="J17" s="196"/>
      <c r="K17" s="197"/>
    </row>
    <row r="18" spans="1:11" ht="29.25" customHeight="1">
      <c r="A18" s="43" t="s">
        <v>26</v>
      </c>
      <c r="B18" s="44"/>
      <c r="C18" s="35"/>
      <c r="D18" s="35"/>
      <c r="E18" s="205"/>
      <c r="F18" s="205"/>
      <c r="G18" s="205"/>
      <c r="H18" s="205"/>
      <c r="I18" s="205"/>
      <c r="J18" s="205"/>
      <c r="K18" s="206"/>
    </row>
    <row r="19" spans="1:11" ht="29.25" customHeight="1">
      <c r="A19" s="45" t="s">
        <v>17</v>
      </c>
      <c r="B19" s="46"/>
      <c r="C19" s="2"/>
      <c r="D19" s="2"/>
      <c r="E19" s="193"/>
      <c r="F19" s="193"/>
      <c r="G19" s="193"/>
      <c r="H19" s="193"/>
      <c r="I19" s="193"/>
      <c r="J19" s="193"/>
      <c r="K19" s="194"/>
    </row>
    <row r="20" spans="1:11" ht="29.25" customHeight="1">
      <c r="A20" s="45" t="s">
        <v>19</v>
      </c>
      <c r="B20" s="46"/>
      <c r="C20" s="2"/>
      <c r="D20" s="2"/>
      <c r="E20" s="193"/>
      <c r="F20" s="193"/>
      <c r="G20" s="193"/>
      <c r="H20" s="193"/>
      <c r="I20" s="193"/>
      <c r="J20" s="193"/>
      <c r="K20" s="194"/>
    </row>
    <row r="21" spans="1:11" ht="29.25" customHeight="1" thickBot="1">
      <c r="A21" s="47" t="s">
        <v>18</v>
      </c>
      <c r="B21" s="48"/>
      <c r="C21" s="36"/>
      <c r="D21" s="187" t="s">
        <v>27</v>
      </c>
      <c r="E21" s="187"/>
      <c r="F21" s="187"/>
      <c r="G21" s="187"/>
      <c r="H21" s="187"/>
      <c r="I21" s="187"/>
      <c r="J21" s="187"/>
      <c r="K21" s="188"/>
    </row>
  </sheetData>
  <mergeCells count="24">
    <mergeCell ref="A1:K4"/>
    <mergeCell ref="J12:K12"/>
    <mergeCell ref="J13:K13"/>
    <mergeCell ref="D21:K21"/>
    <mergeCell ref="C10:G10"/>
    <mergeCell ref="C7:K7"/>
    <mergeCell ref="E20:K20"/>
    <mergeCell ref="A17:K17"/>
    <mergeCell ref="C6:K6"/>
    <mergeCell ref="H10:I10"/>
    <mergeCell ref="H11:I11"/>
    <mergeCell ref="J10:K10"/>
    <mergeCell ref="J11:K11"/>
    <mergeCell ref="C14:K14"/>
    <mergeCell ref="E18:K18"/>
    <mergeCell ref="E19:K19"/>
    <mergeCell ref="H16:K16"/>
    <mergeCell ref="C5:K5"/>
    <mergeCell ref="C8:K8"/>
    <mergeCell ref="C12:G12"/>
    <mergeCell ref="C13:G13"/>
    <mergeCell ref="C11:G11"/>
    <mergeCell ref="H12:I12"/>
    <mergeCell ref="H13:I13"/>
  </mergeCells>
  <phoneticPr fontId="0" type="noConversion"/>
  <printOptions horizontalCentered="1" verticalCentered="1"/>
  <pageMargins left="0.59055118110236227" right="0.47244094488188981" top="0.9055118110236221" bottom="0.98425196850393704" header="0.51181102362204722" footer="0.51181102362204722"/>
  <pageSetup paperSize="9" scale="9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opLeftCell="A4" workbookViewId="0">
      <selection activeCell="H8" sqref="H8"/>
    </sheetView>
  </sheetViews>
  <sheetFormatPr defaultRowHeight="12.75"/>
  <cols>
    <col min="2" max="2" width="3.85546875" customWidth="1"/>
    <col min="3" max="3" width="33.7109375" customWidth="1"/>
    <col min="4" max="4" width="36.85546875" customWidth="1"/>
    <col min="6" max="6" width="9.140625" bestFit="1" customWidth="1"/>
    <col min="7" max="7" width="10.140625" bestFit="1" customWidth="1"/>
    <col min="8" max="8" width="16.140625" customWidth="1"/>
    <col min="9" max="9" width="38.42578125" customWidth="1"/>
  </cols>
  <sheetData>
    <row r="1" spans="1:9" s="28" customFormat="1" ht="15.6" customHeight="1">
      <c r="A1" s="50" t="s">
        <v>4</v>
      </c>
      <c r="B1" s="50"/>
      <c r="C1" s="207" t="s">
        <v>71</v>
      </c>
      <c r="D1" s="207"/>
      <c r="E1" s="51"/>
      <c r="F1" s="52"/>
      <c r="G1" s="53" t="s">
        <v>11</v>
      </c>
      <c r="H1" s="54"/>
      <c r="I1" s="136">
        <v>45793</v>
      </c>
    </row>
    <row r="2" spans="1:9" s="28" customFormat="1" ht="15" customHeight="1">
      <c r="A2" s="50" t="s">
        <v>16</v>
      </c>
      <c r="B2" s="50"/>
      <c r="C2" s="207" t="s">
        <v>55</v>
      </c>
      <c r="D2" s="207"/>
      <c r="E2" s="51"/>
      <c r="F2" s="52"/>
      <c r="G2" s="53" t="s">
        <v>0</v>
      </c>
      <c r="H2" s="54"/>
      <c r="I2" s="137" t="s">
        <v>54</v>
      </c>
    </row>
    <row r="3" spans="1:9" s="28" customFormat="1" ht="15.6" customHeight="1">
      <c r="A3" s="50" t="s">
        <v>10</v>
      </c>
      <c r="B3" s="50"/>
      <c r="C3" s="207" t="s">
        <v>72</v>
      </c>
      <c r="D3" s="207"/>
      <c r="E3" s="51"/>
      <c r="F3" s="55"/>
      <c r="G3" s="30" t="s">
        <v>23</v>
      </c>
      <c r="H3" s="29"/>
      <c r="I3" s="138" t="s">
        <v>35</v>
      </c>
    </row>
    <row r="4" spans="1:9" s="1" customFormat="1" ht="13.5" thickBot="1">
      <c r="A4" s="10"/>
      <c r="B4" s="10"/>
      <c r="C4" s="11"/>
      <c r="D4" s="11"/>
      <c r="E4" s="12"/>
      <c r="F4" s="13"/>
      <c r="G4" s="14"/>
      <c r="H4" s="14"/>
      <c r="I4" s="15"/>
    </row>
    <row r="5" spans="1:9" s="1" customFormat="1" ht="38.25">
      <c r="A5" s="22" t="s">
        <v>13</v>
      </c>
      <c r="B5" s="23" t="s">
        <v>59</v>
      </c>
      <c r="C5" s="24" t="s">
        <v>3</v>
      </c>
      <c r="D5" s="24" t="s">
        <v>22</v>
      </c>
      <c r="E5" s="22" t="s">
        <v>12</v>
      </c>
      <c r="F5" s="25" t="s">
        <v>14</v>
      </c>
      <c r="G5" s="27" t="s">
        <v>24</v>
      </c>
      <c r="H5" s="27" t="s">
        <v>25</v>
      </c>
      <c r="I5" s="26" t="s">
        <v>15</v>
      </c>
    </row>
    <row r="6" spans="1:9" s="1" customFormat="1" ht="13.5" thickBot="1">
      <c r="A6" s="16"/>
      <c r="B6" s="17">
        <v>1</v>
      </c>
      <c r="C6" s="18">
        <v>2</v>
      </c>
      <c r="D6" s="18">
        <v>3</v>
      </c>
      <c r="E6" s="16">
        <v>4</v>
      </c>
      <c r="F6" s="19">
        <v>5</v>
      </c>
      <c r="G6" s="16">
        <v>6</v>
      </c>
      <c r="H6" s="16">
        <v>7</v>
      </c>
      <c r="I6" s="20">
        <v>8</v>
      </c>
    </row>
    <row r="7" spans="1:9" s="1" customFormat="1">
      <c r="A7" s="21"/>
      <c r="B7" s="21"/>
      <c r="C7" s="104"/>
      <c r="D7" s="104"/>
      <c r="E7" s="21"/>
      <c r="F7" s="105"/>
      <c r="G7" s="21"/>
      <c r="H7" s="21"/>
      <c r="I7" s="106"/>
    </row>
    <row r="8" spans="1:9" s="28" customFormat="1" ht="18.600000000000001" customHeight="1">
      <c r="A8" s="82"/>
      <c r="B8" s="82"/>
      <c r="C8" s="84" t="s">
        <v>57</v>
      </c>
      <c r="D8" s="84"/>
      <c r="E8" s="85"/>
      <c r="F8" s="86"/>
      <c r="G8" s="87"/>
      <c r="H8" s="88">
        <f>SUM(H10:H27)</f>
        <v>0</v>
      </c>
      <c r="I8" s="83"/>
    </row>
    <row r="9" spans="1:9" s="1" customFormat="1" ht="26.25" customHeight="1">
      <c r="A9" s="91"/>
      <c r="B9" s="107" t="s">
        <v>60</v>
      </c>
      <c r="C9" s="121" t="s">
        <v>58</v>
      </c>
      <c r="D9" s="108"/>
      <c r="E9" s="109"/>
      <c r="F9" s="110"/>
      <c r="G9" s="91"/>
      <c r="H9" s="91"/>
      <c r="I9" s="91"/>
    </row>
    <row r="10" spans="1:9" s="1" customFormat="1" ht="27" customHeight="1">
      <c r="A10" s="111">
        <v>1</v>
      </c>
      <c r="B10" s="112"/>
      <c r="C10" s="75" t="s">
        <v>73</v>
      </c>
      <c r="D10" s="75" t="s">
        <v>78</v>
      </c>
      <c r="E10" s="111" t="s">
        <v>28</v>
      </c>
      <c r="F10" s="113">
        <v>2</v>
      </c>
      <c r="G10" s="113"/>
      <c r="H10" s="114"/>
      <c r="I10" s="115"/>
    </row>
    <row r="11" spans="1:9" s="1" customFormat="1">
      <c r="A11" s="111">
        <v>2</v>
      </c>
      <c r="B11" s="112"/>
      <c r="C11" s="75" t="s">
        <v>38</v>
      </c>
      <c r="D11" s="75" t="s">
        <v>39</v>
      </c>
      <c r="E11" s="111" t="s">
        <v>28</v>
      </c>
      <c r="F11" s="113">
        <v>2</v>
      </c>
      <c r="G11" s="113"/>
      <c r="H11" s="114"/>
      <c r="I11" s="115"/>
    </row>
    <row r="12" spans="1:9" s="1" customFormat="1">
      <c r="A12" s="111">
        <v>3</v>
      </c>
      <c r="B12" s="112"/>
      <c r="C12" s="75" t="s">
        <v>64</v>
      </c>
      <c r="D12" s="75" t="s">
        <v>79</v>
      </c>
      <c r="E12" s="142" t="s">
        <v>28</v>
      </c>
      <c r="F12" s="113">
        <v>2</v>
      </c>
      <c r="G12" s="113"/>
      <c r="H12" s="114"/>
      <c r="I12" s="115"/>
    </row>
    <row r="13" spans="1:9" s="1" customFormat="1">
      <c r="A13" s="111">
        <v>4</v>
      </c>
      <c r="B13" s="112"/>
      <c r="C13" s="75" t="s">
        <v>74</v>
      </c>
      <c r="D13" s="75"/>
      <c r="E13" s="111" t="s">
        <v>28</v>
      </c>
      <c r="F13" s="113">
        <v>1</v>
      </c>
      <c r="G13" s="113"/>
      <c r="H13" s="114"/>
      <c r="I13" s="115"/>
    </row>
    <row r="14" spans="1:9" s="1" customFormat="1" ht="25.9" customHeight="1">
      <c r="A14" s="143">
        <v>5</v>
      </c>
      <c r="B14" s="144"/>
      <c r="C14" s="145" t="s">
        <v>81</v>
      </c>
      <c r="D14" s="145"/>
      <c r="E14" s="146" t="s">
        <v>28</v>
      </c>
      <c r="F14" s="147">
        <v>2</v>
      </c>
      <c r="G14" s="147"/>
      <c r="H14" s="148"/>
      <c r="I14" s="149"/>
    </row>
    <row r="15" spans="1:9" s="1" customFormat="1">
      <c r="A15" s="111">
        <v>6</v>
      </c>
      <c r="B15" s="112"/>
      <c r="C15" s="75" t="s">
        <v>75</v>
      </c>
      <c r="D15" s="75" t="s">
        <v>84</v>
      </c>
      <c r="E15" s="111" t="s">
        <v>34</v>
      </c>
      <c r="F15" s="113">
        <v>106</v>
      </c>
      <c r="G15" s="113"/>
      <c r="H15" s="114"/>
      <c r="I15" s="115"/>
    </row>
    <row r="16" spans="1:9" s="1" customFormat="1">
      <c r="A16" s="111">
        <v>7</v>
      </c>
      <c r="B16" s="112"/>
      <c r="C16" s="75" t="s">
        <v>83</v>
      </c>
      <c r="D16" s="75" t="s">
        <v>76</v>
      </c>
      <c r="E16" s="111" t="s">
        <v>34</v>
      </c>
      <c r="F16" s="113">
        <v>48</v>
      </c>
      <c r="G16" s="113"/>
      <c r="H16" s="114"/>
      <c r="I16" s="115"/>
    </row>
    <row r="17" spans="1:17" s="1" customFormat="1">
      <c r="A17" s="111">
        <v>8</v>
      </c>
      <c r="B17" s="112"/>
      <c r="C17" s="75" t="s">
        <v>77</v>
      </c>
      <c r="D17" s="75" t="s">
        <v>76</v>
      </c>
      <c r="E17" s="142" t="s">
        <v>34</v>
      </c>
      <c r="F17" s="113">
        <v>48</v>
      </c>
      <c r="G17" s="113"/>
      <c r="H17" s="114"/>
      <c r="I17" s="115"/>
    </row>
    <row r="18" spans="1:17" s="1" customFormat="1">
      <c r="A18" s="111">
        <v>9</v>
      </c>
      <c r="B18" s="112"/>
      <c r="C18" s="75" t="s">
        <v>80</v>
      </c>
      <c r="D18" s="75" t="s">
        <v>76</v>
      </c>
      <c r="E18" s="142" t="s">
        <v>34</v>
      </c>
      <c r="F18" s="113">
        <v>48</v>
      </c>
      <c r="G18" s="113"/>
      <c r="H18" s="114"/>
      <c r="I18" s="115"/>
    </row>
    <row r="19" spans="1:17" s="1" customFormat="1">
      <c r="A19" s="111">
        <v>10</v>
      </c>
      <c r="B19" s="112"/>
      <c r="C19" s="75" t="s">
        <v>41</v>
      </c>
      <c r="D19" s="75" t="s">
        <v>40</v>
      </c>
      <c r="E19" s="111" t="s">
        <v>28</v>
      </c>
      <c r="F19" s="113">
        <v>1</v>
      </c>
      <c r="G19" s="113"/>
      <c r="H19" s="114"/>
      <c r="I19" s="115"/>
    </row>
    <row r="20" spans="1:17" s="1" customFormat="1">
      <c r="A20" s="111">
        <v>11</v>
      </c>
      <c r="B20" s="112"/>
      <c r="C20" s="75" t="s">
        <v>82</v>
      </c>
      <c r="D20" s="75" t="s">
        <v>40</v>
      </c>
      <c r="E20" s="111" t="s">
        <v>28</v>
      </c>
      <c r="F20" s="113">
        <v>12</v>
      </c>
      <c r="G20" s="113"/>
      <c r="H20" s="114"/>
      <c r="I20" s="115"/>
    </row>
    <row r="21" spans="1:17" s="1" customFormat="1" ht="25.5">
      <c r="A21" s="143">
        <v>12</v>
      </c>
      <c r="B21" s="144"/>
      <c r="C21" s="145" t="s">
        <v>88</v>
      </c>
      <c r="D21" s="145" t="s">
        <v>89</v>
      </c>
      <c r="E21" s="146" t="s">
        <v>28</v>
      </c>
      <c r="F21" s="147">
        <v>42</v>
      </c>
      <c r="G21" s="147"/>
      <c r="H21" s="148"/>
      <c r="I21" s="149"/>
    </row>
    <row r="22" spans="1:17" s="1" customFormat="1">
      <c r="A22" s="111">
        <v>13</v>
      </c>
      <c r="B22" s="112"/>
      <c r="C22" s="75" t="s">
        <v>36</v>
      </c>
      <c r="D22" s="75"/>
      <c r="E22" s="111" t="s">
        <v>37</v>
      </c>
      <c r="F22" s="113">
        <v>1</v>
      </c>
      <c r="G22" s="113"/>
      <c r="H22" s="114"/>
      <c r="I22" s="115"/>
    </row>
    <row r="23" spans="1:17" s="151" customFormat="1" ht="16.149999999999999" customHeight="1">
      <c r="A23" s="111">
        <v>14</v>
      </c>
      <c r="B23" s="112"/>
      <c r="C23" s="131" t="s">
        <v>87</v>
      </c>
      <c r="D23" s="131"/>
      <c r="E23" s="139" t="s">
        <v>37</v>
      </c>
      <c r="F23" s="128">
        <v>1</v>
      </c>
      <c r="G23" s="129"/>
      <c r="H23" s="114"/>
      <c r="I23" s="150"/>
    </row>
    <row r="24" spans="1:17" s="1" customFormat="1">
      <c r="A24" s="111">
        <v>15</v>
      </c>
      <c r="B24" s="112"/>
      <c r="C24" s="75" t="s">
        <v>61</v>
      </c>
      <c r="D24" s="75"/>
      <c r="E24" s="111" t="s">
        <v>37</v>
      </c>
      <c r="F24" s="113">
        <v>1</v>
      </c>
      <c r="G24" s="113"/>
      <c r="H24" s="114"/>
      <c r="I24" s="115"/>
    </row>
    <row r="25" spans="1:17" s="151" customFormat="1">
      <c r="A25" s="111">
        <v>16</v>
      </c>
      <c r="B25" s="112"/>
      <c r="C25" s="75" t="s">
        <v>85</v>
      </c>
      <c r="D25" s="75"/>
      <c r="E25" s="142" t="s">
        <v>37</v>
      </c>
      <c r="F25" s="113">
        <v>1</v>
      </c>
      <c r="G25" s="113"/>
      <c r="H25" s="114"/>
      <c r="I25" s="150"/>
    </row>
    <row r="26" spans="1:17" s="28" customFormat="1" ht="18" customHeight="1">
      <c r="A26" s="122">
        <v>17</v>
      </c>
      <c r="B26" s="112"/>
      <c r="C26" s="131" t="s">
        <v>102</v>
      </c>
      <c r="D26" s="131"/>
      <c r="E26" s="139" t="s">
        <v>34</v>
      </c>
      <c r="F26" s="129">
        <v>57</v>
      </c>
      <c r="G26" s="129"/>
      <c r="H26" s="102"/>
      <c r="I26" s="141"/>
      <c r="J26" s="79"/>
      <c r="K26" s="79"/>
      <c r="L26" s="80"/>
      <c r="M26" s="80"/>
      <c r="N26" s="80"/>
      <c r="O26" s="80"/>
      <c r="P26" s="80"/>
      <c r="Q26" s="80"/>
    </row>
    <row r="27" spans="1:17" s="28" customFormat="1" ht="16.899999999999999" customHeight="1">
      <c r="A27" s="122">
        <v>18</v>
      </c>
      <c r="B27" s="112"/>
      <c r="C27" s="131" t="s">
        <v>86</v>
      </c>
      <c r="D27" s="131" t="s">
        <v>65</v>
      </c>
      <c r="E27" s="139" t="s">
        <v>37</v>
      </c>
      <c r="F27" s="129">
        <v>1</v>
      </c>
      <c r="G27" s="129"/>
      <c r="H27" s="102"/>
      <c r="I27" s="141"/>
      <c r="J27" s="79"/>
      <c r="K27" s="79"/>
      <c r="L27" s="80"/>
      <c r="M27" s="80"/>
      <c r="N27" s="80"/>
      <c r="O27" s="80"/>
      <c r="P27" s="80"/>
      <c r="Q27" s="80"/>
    </row>
    <row r="28" spans="1:17" s="28" customFormat="1" ht="28.9" customHeight="1">
      <c r="A28" s="67"/>
      <c r="B28" s="49"/>
      <c r="C28" s="94" t="str">
        <f>C9</f>
        <v>Strukturovaná kabeláž - SK</v>
      </c>
      <c r="D28" s="68"/>
      <c r="E28" s="67"/>
      <c r="F28" s="69"/>
      <c r="G28" s="70"/>
      <c r="H28" s="71"/>
      <c r="I28" s="72"/>
    </row>
    <row r="29" spans="1:17" s="1" customFormat="1" ht="11.45" customHeight="1">
      <c r="A29" s="116"/>
      <c r="B29" s="93"/>
      <c r="C29" s="76"/>
      <c r="D29" s="76"/>
      <c r="E29" s="116"/>
      <c r="F29" s="117"/>
      <c r="G29" s="117"/>
      <c r="H29" s="118"/>
      <c r="I29" s="119"/>
    </row>
    <row r="30" spans="1:17" s="28" customFormat="1" ht="14.25" customHeight="1">
      <c r="A30" s="77" t="s">
        <v>45</v>
      </c>
      <c r="B30" s="77"/>
      <c r="C30" s="73" t="s">
        <v>46</v>
      </c>
      <c r="D30" s="95"/>
      <c r="E30" s="92"/>
      <c r="F30" s="96"/>
      <c r="G30" s="97"/>
      <c r="H30" s="98"/>
      <c r="I30" s="99"/>
    </row>
    <row r="31" spans="1:17" s="28" customFormat="1" ht="14.25" customHeight="1">
      <c r="A31" s="77"/>
      <c r="B31" s="73"/>
      <c r="C31" s="73" t="s">
        <v>47</v>
      </c>
      <c r="D31" s="95"/>
      <c r="E31" s="92"/>
      <c r="F31" s="96"/>
      <c r="G31" s="97"/>
      <c r="H31" s="98"/>
      <c r="I31" s="99"/>
    </row>
    <row r="32" spans="1:17" s="28" customFormat="1" ht="14.25" customHeight="1">
      <c r="A32" s="77"/>
      <c r="B32" s="73"/>
      <c r="C32" s="73" t="s">
        <v>48</v>
      </c>
      <c r="D32" s="95"/>
      <c r="E32" s="92"/>
      <c r="F32" s="96"/>
      <c r="G32" s="97"/>
      <c r="H32" s="98"/>
      <c r="I32" s="99"/>
    </row>
    <row r="33" spans="1:9" s="28" customFormat="1" ht="14.25" customHeight="1">
      <c r="A33" s="77"/>
      <c r="B33" s="73"/>
      <c r="C33" s="74" t="s">
        <v>52</v>
      </c>
      <c r="D33" s="95"/>
      <c r="E33" s="92"/>
      <c r="F33" s="96"/>
      <c r="G33" s="97"/>
      <c r="H33" s="98"/>
      <c r="I33" s="99"/>
    </row>
    <row r="34" spans="1:9" s="1" customFormat="1" ht="38.25" customHeight="1">
      <c r="A34" s="91" t="s">
        <v>29</v>
      </c>
      <c r="B34" s="91"/>
      <c r="C34" s="208" t="s">
        <v>63</v>
      </c>
      <c r="D34" s="208"/>
      <c r="E34" s="208"/>
      <c r="F34" s="208"/>
      <c r="G34" s="208"/>
      <c r="H34" s="208"/>
      <c r="I34" s="208"/>
    </row>
    <row r="35" spans="1:9" s="1" customFormat="1">
      <c r="A35" s="91"/>
      <c r="B35" s="91"/>
      <c r="C35" s="120" t="s">
        <v>51</v>
      </c>
      <c r="D35" s="120"/>
      <c r="E35" s="91"/>
      <c r="F35" s="91"/>
      <c r="G35" s="91"/>
      <c r="H35" s="91"/>
      <c r="I35" s="91"/>
    </row>
    <row r="36" spans="1:9" s="1" customFormat="1">
      <c r="A36" s="91"/>
      <c r="B36" s="91"/>
      <c r="C36" s="120" t="s">
        <v>30</v>
      </c>
      <c r="D36" s="120"/>
      <c r="E36" s="91"/>
      <c r="F36" s="91"/>
      <c r="G36" s="91"/>
      <c r="H36" s="91"/>
      <c r="I36" s="91"/>
    </row>
    <row r="37" spans="1:9" s="1" customFormat="1">
      <c r="A37" s="91"/>
      <c r="B37" s="91"/>
      <c r="C37" s="120" t="s">
        <v>31</v>
      </c>
      <c r="D37" s="120"/>
      <c r="E37" s="91"/>
      <c r="F37" s="91"/>
      <c r="G37" s="91"/>
      <c r="H37" s="91"/>
      <c r="I37" s="91"/>
    </row>
    <row r="38" spans="1:9" s="1" customFormat="1">
      <c r="A38" s="91"/>
      <c r="B38" s="91"/>
      <c r="C38" s="120" t="s">
        <v>32</v>
      </c>
      <c r="D38" s="120"/>
      <c r="E38" s="91"/>
      <c r="F38" s="91"/>
      <c r="G38" s="91"/>
      <c r="H38" s="91"/>
      <c r="I38" s="91"/>
    </row>
    <row r="39" spans="1:9" s="1" customFormat="1">
      <c r="A39" s="91"/>
      <c r="B39" s="91"/>
      <c r="C39" s="120" t="s">
        <v>33</v>
      </c>
      <c r="D39" s="120"/>
      <c r="E39" s="91"/>
      <c r="F39" s="91"/>
      <c r="G39" s="91"/>
      <c r="H39" s="91"/>
      <c r="I39" s="91"/>
    </row>
  </sheetData>
  <mergeCells count="4">
    <mergeCell ref="C1:D1"/>
    <mergeCell ref="C2:D2"/>
    <mergeCell ref="C3:D3"/>
    <mergeCell ref="C34:I34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workbookViewId="0">
      <selection activeCell="H9" sqref="H9"/>
    </sheetView>
  </sheetViews>
  <sheetFormatPr defaultRowHeight="12.75"/>
  <cols>
    <col min="3" max="3" width="63.85546875" customWidth="1"/>
    <col min="4" max="4" width="24" customWidth="1"/>
    <col min="8" max="8" width="15.5703125" customWidth="1"/>
    <col min="9" max="9" width="23.28515625" customWidth="1"/>
  </cols>
  <sheetData>
    <row r="1" spans="1:17" s="28" customFormat="1" ht="15.6" customHeight="1">
      <c r="A1" s="50" t="s">
        <v>4</v>
      </c>
      <c r="B1" s="50"/>
      <c r="C1" s="207" t="s">
        <v>71</v>
      </c>
      <c r="D1" s="207"/>
      <c r="E1" s="51"/>
      <c r="F1" s="52"/>
      <c r="G1" s="53" t="s">
        <v>11</v>
      </c>
      <c r="H1" s="54"/>
      <c r="I1" s="136">
        <v>45793</v>
      </c>
    </row>
    <row r="2" spans="1:17" s="28" customFormat="1" ht="15" customHeight="1">
      <c r="A2" s="50" t="s">
        <v>16</v>
      </c>
      <c r="B2" s="50"/>
      <c r="C2" s="207" t="s">
        <v>90</v>
      </c>
      <c r="D2" s="207"/>
      <c r="E2" s="51"/>
      <c r="F2" s="52"/>
      <c r="G2" s="53" t="s">
        <v>0</v>
      </c>
      <c r="H2" s="54"/>
      <c r="I2" s="137" t="s">
        <v>54</v>
      </c>
    </row>
    <row r="3" spans="1:17" s="28" customFormat="1" ht="15.6" customHeight="1">
      <c r="A3" s="50" t="s">
        <v>10</v>
      </c>
      <c r="B3" s="50"/>
      <c r="C3" s="207" t="s">
        <v>91</v>
      </c>
      <c r="D3" s="207"/>
      <c r="E3" s="51"/>
      <c r="F3" s="55"/>
      <c r="G3" s="30" t="s">
        <v>23</v>
      </c>
      <c r="H3" s="29"/>
      <c r="I3" s="138" t="s">
        <v>35</v>
      </c>
    </row>
    <row r="4" spans="1:17" ht="13.5" thickBot="1">
      <c r="A4" s="50"/>
      <c r="B4" s="50"/>
      <c r="C4" s="56"/>
      <c r="D4" s="56"/>
      <c r="E4" s="51"/>
      <c r="F4" s="55"/>
      <c r="G4" s="57"/>
      <c r="H4" s="57"/>
      <c r="I4" s="58"/>
    </row>
    <row r="5" spans="1:17">
      <c r="A5" s="215" t="s">
        <v>13</v>
      </c>
      <c r="B5" s="217" t="s">
        <v>42</v>
      </c>
      <c r="C5" s="219" t="s">
        <v>3</v>
      </c>
      <c r="D5" s="219" t="s">
        <v>22</v>
      </c>
      <c r="E5" s="215" t="s">
        <v>12</v>
      </c>
      <c r="F5" s="209" t="s">
        <v>14</v>
      </c>
      <c r="G5" s="211" t="s">
        <v>43</v>
      </c>
      <c r="H5" s="212"/>
      <c r="I5" s="213" t="s">
        <v>15</v>
      </c>
    </row>
    <row r="6" spans="1:17" ht="38.25">
      <c r="A6" s="216"/>
      <c r="B6" s="218"/>
      <c r="C6" s="220"/>
      <c r="D6" s="220"/>
      <c r="E6" s="216"/>
      <c r="F6" s="210"/>
      <c r="G6" s="59" t="s">
        <v>24</v>
      </c>
      <c r="H6" s="59" t="s">
        <v>25</v>
      </c>
      <c r="I6" s="214"/>
    </row>
    <row r="7" spans="1:17" ht="13.5" thickBot="1">
      <c r="A7" s="60">
        <v>0</v>
      </c>
      <c r="B7" s="60">
        <v>1</v>
      </c>
      <c r="C7" s="61">
        <v>2</v>
      </c>
      <c r="D7" s="61">
        <v>3</v>
      </c>
      <c r="E7" s="60">
        <v>4</v>
      </c>
      <c r="F7" s="62">
        <v>5</v>
      </c>
      <c r="G7" s="17">
        <v>6</v>
      </c>
      <c r="H7" s="17">
        <v>7</v>
      </c>
      <c r="I7" s="63">
        <v>8</v>
      </c>
    </row>
    <row r="8" spans="1:17">
      <c r="A8" s="64"/>
      <c r="B8" s="64"/>
      <c r="C8" s="65"/>
      <c r="D8" s="65"/>
      <c r="E8" s="64"/>
      <c r="F8" s="66"/>
      <c r="G8" s="21"/>
      <c r="H8" s="21"/>
      <c r="I8" s="21"/>
    </row>
    <row r="9" spans="1:17" ht="19.149999999999999" customHeight="1">
      <c r="A9" s="82"/>
      <c r="B9" s="82"/>
      <c r="C9" s="84" t="s">
        <v>92</v>
      </c>
      <c r="D9" s="84"/>
      <c r="E9" s="85"/>
      <c r="F9" s="86"/>
      <c r="G9" s="87"/>
      <c r="H9" s="88">
        <f>SUM(H11:H27)</f>
        <v>0</v>
      </c>
      <c r="I9" s="83"/>
    </row>
    <row r="10" spans="1:17" ht="16.149999999999999" customHeight="1">
      <c r="A10" s="77"/>
      <c r="B10" s="89" t="s">
        <v>62</v>
      </c>
      <c r="C10" s="90" t="s">
        <v>93</v>
      </c>
      <c r="D10" s="90"/>
      <c r="E10" s="78"/>
      <c r="F10" s="81"/>
      <c r="G10" s="79"/>
      <c r="H10" s="79"/>
      <c r="I10" s="79"/>
    </row>
    <row r="11" spans="1:17" s="80" customFormat="1" ht="21" customHeight="1">
      <c r="A11" s="122">
        <v>1</v>
      </c>
      <c r="B11" s="123"/>
      <c r="C11" s="131" t="s">
        <v>95</v>
      </c>
      <c r="D11" s="134"/>
      <c r="E11" s="122" t="s">
        <v>28</v>
      </c>
      <c r="F11" s="124">
        <v>1</v>
      </c>
      <c r="G11" s="125"/>
      <c r="H11" s="102"/>
      <c r="I11" s="126"/>
    </row>
    <row r="12" spans="1:17" s="80" customFormat="1" ht="18" customHeight="1">
      <c r="A12" s="122">
        <v>2</v>
      </c>
      <c r="B12" s="123"/>
      <c r="C12" s="131" t="s">
        <v>96</v>
      </c>
      <c r="D12" s="134"/>
      <c r="E12" s="122" t="s">
        <v>28</v>
      </c>
      <c r="F12" s="124">
        <v>1</v>
      </c>
      <c r="G12" s="125"/>
      <c r="H12" s="102"/>
      <c r="I12" s="126"/>
    </row>
    <row r="13" spans="1:17" s="28" customFormat="1" ht="18.600000000000001" customHeight="1">
      <c r="A13" s="122">
        <v>3</v>
      </c>
      <c r="B13" s="130"/>
      <c r="C13" s="131" t="s">
        <v>97</v>
      </c>
      <c r="D13" s="140"/>
      <c r="E13" s="139" t="s">
        <v>28</v>
      </c>
      <c r="F13" s="129">
        <v>1</v>
      </c>
      <c r="G13" s="129"/>
      <c r="H13" s="102"/>
      <c r="I13" s="126"/>
      <c r="J13" s="79"/>
      <c r="K13" s="79"/>
      <c r="L13" s="80"/>
      <c r="M13" s="80"/>
      <c r="N13" s="80"/>
      <c r="O13" s="80"/>
      <c r="P13" s="80"/>
      <c r="Q13" s="80"/>
    </row>
    <row r="14" spans="1:17" s="28" customFormat="1" ht="24.6" customHeight="1">
      <c r="A14" s="122">
        <v>4</v>
      </c>
      <c r="B14" s="130"/>
      <c r="C14" s="131" t="s">
        <v>98</v>
      </c>
      <c r="D14" s="140"/>
      <c r="E14" s="139" t="s">
        <v>28</v>
      </c>
      <c r="F14" s="129">
        <v>1</v>
      </c>
      <c r="G14" s="129"/>
      <c r="H14" s="102"/>
      <c r="I14" s="126"/>
      <c r="J14" s="79"/>
      <c r="K14" s="79"/>
      <c r="L14" s="80"/>
      <c r="M14" s="80"/>
      <c r="N14" s="80"/>
      <c r="O14" s="80"/>
      <c r="P14" s="80"/>
      <c r="Q14" s="80"/>
    </row>
    <row r="15" spans="1:17" s="80" customFormat="1" ht="24" customHeight="1">
      <c r="A15" s="122">
        <v>5</v>
      </c>
      <c r="B15" s="130"/>
      <c r="C15" s="131" t="s">
        <v>99</v>
      </c>
      <c r="D15" s="133"/>
      <c r="E15" s="142" t="s">
        <v>28</v>
      </c>
      <c r="F15" s="113">
        <v>1</v>
      </c>
      <c r="G15" s="113"/>
      <c r="H15" s="102"/>
      <c r="I15" s="127"/>
    </row>
    <row r="16" spans="1:17" s="28" customFormat="1" ht="19.149999999999999" customHeight="1">
      <c r="A16" s="122">
        <v>6</v>
      </c>
      <c r="B16" s="130"/>
      <c r="C16" s="131" t="s">
        <v>100</v>
      </c>
      <c r="D16" s="140"/>
      <c r="E16" s="139" t="s">
        <v>28</v>
      </c>
      <c r="F16" s="129">
        <v>2</v>
      </c>
      <c r="G16" s="129"/>
      <c r="H16" s="102"/>
      <c r="I16" s="126"/>
      <c r="J16" s="79"/>
      <c r="K16" s="79"/>
      <c r="L16" s="80"/>
      <c r="M16" s="80"/>
      <c r="N16" s="80"/>
      <c r="O16" s="80"/>
      <c r="P16" s="80"/>
      <c r="Q16" s="80"/>
    </row>
    <row r="17" spans="1:17" s="28" customFormat="1" ht="19.149999999999999" customHeight="1">
      <c r="A17" s="122">
        <v>7</v>
      </c>
      <c r="B17" s="130"/>
      <c r="C17" s="131" t="s">
        <v>101</v>
      </c>
      <c r="D17" s="140"/>
      <c r="E17" s="139" t="s">
        <v>28</v>
      </c>
      <c r="F17" s="129">
        <v>2</v>
      </c>
      <c r="G17" s="129"/>
      <c r="H17" s="102"/>
      <c r="I17" s="126"/>
      <c r="J17" s="79"/>
      <c r="K17" s="79"/>
      <c r="L17" s="80"/>
      <c r="M17" s="80"/>
      <c r="N17" s="80"/>
      <c r="O17" s="80"/>
      <c r="P17" s="80"/>
      <c r="Q17" s="80"/>
    </row>
    <row r="18" spans="1:17" s="80" customFormat="1" ht="19.149999999999999" customHeight="1">
      <c r="A18" s="122">
        <v>8</v>
      </c>
      <c r="B18" s="130"/>
      <c r="C18" s="101" t="s">
        <v>44</v>
      </c>
      <c r="D18" s="133"/>
      <c r="E18" s="122" t="s">
        <v>37</v>
      </c>
      <c r="F18" s="128">
        <v>1</v>
      </c>
      <c r="G18" s="129"/>
      <c r="H18" s="102"/>
      <c r="I18" s="126"/>
    </row>
    <row r="19" spans="1:17" s="80" customFormat="1" ht="19.149999999999999" customHeight="1">
      <c r="A19" s="122">
        <v>9</v>
      </c>
      <c r="B19" s="130"/>
      <c r="C19" s="101" t="s">
        <v>36</v>
      </c>
      <c r="D19" s="133"/>
      <c r="E19" s="122" t="s">
        <v>37</v>
      </c>
      <c r="F19" s="128">
        <v>1</v>
      </c>
      <c r="G19" s="129"/>
      <c r="H19" s="102"/>
      <c r="I19" s="126"/>
    </row>
    <row r="20" spans="1:17" s="80" customFormat="1" ht="17.45" customHeight="1">
      <c r="A20" s="122">
        <v>10</v>
      </c>
      <c r="B20" s="130"/>
      <c r="C20" s="131" t="s">
        <v>61</v>
      </c>
      <c r="D20" s="133"/>
      <c r="E20" s="122" t="s">
        <v>37</v>
      </c>
      <c r="F20" s="128">
        <v>1</v>
      </c>
      <c r="G20" s="129"/>
      <c r="H20" s="102"/>
      <c r="I20" s="126"/>
    </row>
    <row r="21" spans="1:17" s="1" customFormat="1" ht="25.5">
      <c r="A21" s="143">
        <v>11</v>
      </c>
      <c r="B21" s="144"/>
      <c r="C21" s="145" t="s">
        <v>88</v>
      </c>
      <c r="D21" s="145" t="s">
        <v>89</v>
      </c>
      <c r="E21" s="146" t="s">
        <v>28</v>
      </c>
      <c r="F21" s="147">
        <v>36</v>
      </c>
      <c r="G21" s="147"/>
      <c r="H21" s="148"/>
      <c r="I21" s="149"/>
    </row>
    <row r="22" spans="1:17" s="151" customFormat="1" ht="16.149999999999999" customHeight="1">
      <c r="A22" s="111">
        <v>12</v>
      </c>
      <c r="B22" s="112"/>
      <c r="C22" s="131" t="s">
        <v>87</v>
      </c>
      <c r="D22" s="131"/>
      <c r="E22" s="139" t="s">
        <v>37</v>
      </c>
      <c r="F22" s="128">
        <v>1</v>
      </c>
      <c r="G22" s="129"/>
      <c r="H22" s="114"/>
      <c r="I22" s="150"/>
    </row>
    <row r="23" spans="1:17" s="80" customFormat="1" ht="16.899999999999999" customHeight="1">
      <c r="A23" s="122">
        <v>13</v>
      </c>
      <c r="B23" s="130"/>
      <c r="C23" s="131" t="s">
        <v>103</v>
      </c>
      <c r="D23" s="133"/>
      <c r="E23" s="103" t="s">
        <v>37</v>
      </c>
      <c r="F23" s="131">
        <v>1</v>
      </c>
      <c r="G23" s="132"/>
      <c r="H23" s="102"/>
      <c r="I23" s="126"/>
    </row>
    <row r="24" spans="1:17" s="80" customFormat="1" ht="16.899999999999999" customHeight="1">
      <c r="A24" s="122">
        <v>14</v>
      </c>
      <c r="B24" s="130"/>
      <c r="C24" s="101" t="s">
        <v>56</v>
      </c>
      <c r="D24" s="133"/>
      <c r="E24" s="103" t="s">
        <v>37</v>
      </c>
      <c r="F24" s="131">
        <v>1</v>
      </c>
      <c r="G24" s="132"/>
      <c r="H24" s="102"/>
      <c r="I24" s="126"/>
    </row>
    <row r="25" spans="1:17" s="28" customFormat="1" ht="18" customHeight="1">
      <c r="A25" s="122">
        <v>15</v>
      </c>
      <c r="B25" s="112"/>
      <c r="C25" s="131" t="s">
        <v>102</v>
      </c>
      <c r="D25" s="131"/>
      <c r="E25" s="139" t="s">
        <v>34</v>
      </c>
      <c r="F25" s="129">
        <v>27</v>
      </c>
      <c r="G25" s="129"/>
      <c r="H25" s="102"/>
      <c r="I25" s="141"/>
      <c r="J25" s="79"/>
      <c r="K25" s="79"/>
      <c r="L25" s="80"/>
      <c r="M25" s="80"/>
      <c r="N25" s="80"/>
      <c r="O25" s="80"/>
      <c r="P25" s="80"/>
      <c r="Q25" s="80"/>
    </row>
    <row r="26" spans="1:17" s="151" customFormat="1">
      <c r="A26" s="111">
        <v>16</v>
      </c>
      <c r="B26" s="112"/>
      <c r="C26" s="75" t="s">
        <v>85</v>
      </c>
      <c r="D26" s="75"/>
      <c r="E26" s="142" t="s">
        <v>37</v>
      </c>
      <c r="F26" s="113">
        <v>1</v>
      </c>
      <c r="G26" s="113"/>
      <c r="H26" s="114"/>
      <c r="I26" s="150"/>
    </row>
    <row r="27" spans="1:17" s="28" customFormat="1" ht="16.899999999999999" customHeight="1">
      <c r="A27" s="122">
        <v>17</v>
      </c>
      <c r="B27" s="112"/>
      <c r="C27" s="131" t="s">
        <v>86</v>
      </c>
      <c r="D27" s="131" t="s">
        <v>65</v>
      </c>
      <c r="E27" s="139" t="s">
        <v>37</v>
      </c>
      <c r="F27" s="129">
        <v>1</v>
      </c>
      <c r="G27" s="129"/>
      <c r="H27" s="102"/>
      <c r="I27" s="141"/>
      <c r="J27" s="79"/>
      <c r="K27" s="79"/>
      <c r="L27" s="80"/>
      <c r="M27" s="80"/>
      <c r="N27" s="80"/>
      <c r="O27" s="80"/>
      <c r="P27" s="80"/>
      <c r="Q27" s="80"/>
    </row>
    <row r="28" spans="1:17" s="80" customFormat="1" ht="24.6" customHeight="1">
      <c r="A28" s="92"/>
      <c r="B28" s="93"/>
      <c r="C28" s="94" t="str">
        <f>C10</f>
        <v xml:space="preserve">Domovní videotelefon - VDT </v>
      </c>
      <c r="D28" s="95"/>
      <c r="E28" s="92"/>
      <c r="F28" s="96"/>
      <c r="G28" s="97"/>
      <c r="H28" s="98"/>
      <c r="I28" s="99"/>
    </row>
    <row r="29" spans="1:17" s="80" customFormat="1">
      <c r="A29" s="92"/>
      <c r="B29" s="93"/>
      <c r="C29" s="95"/>
      <c r="D29" s="95"/>
      <c r="E29" s="92"/>
      <c r="F29" s="96"/>
      <c r="G29" s="97"/>
      <c r="H29" s="98"/>
      <c r="I29" s="99"/>
    </row>
    <row r="30" spans="1:17" s="80" customFormat="1">
      <c r="A30" s="77" t="s">
        <v>45</v>
      </c>
      <c r="B30" s="77"/>
      <c r="C30" s="73" t="s">
        <v>46</v>
      </c>
      <c r="D30" s="95"/>
      <c r="E30" s="92"/>
      <c r="F30" s="96"/>
      <c r="G30" s="97"/>
      <c r="H30" s="98"/>
      <c r="I30" s="99"/>
    </row>
    <row r="31" spans="1:17" s="80" customFormat="1">
      <c r="A31" s="77"/>
      <c r="B31" s="73"/>
      <c r="C31" s="73" t="s">
        <v>47</v>
      </c>
      <c r="D31" s="95"/>
      <c r="E31" s="92"/>
      <c r="F31" s="96"/>
      <c r="G31" s="97"/>
      <c r="H31" s="98"/>
      <c r="I31" s="99"/>
    </row>
    <row r="32" spans="1:17" s="80" customFormat="1">
      <c r="A32" s="77"/>
      <c r="B32" s="73"/>
      <c r="C32" s="73" t="s">
        <v>48</v>
      </c>
      <c r="D32" s="95"/>
      <c r="E32" s="92"/>
      <c r="F32" s="96"/>
      <c r="G32" s="97"/>
      <c r="H32" s="98"/>
      <c r="I32" s="99"/>
    </row>
    <row r="33" spans="1:9" s="80" customFormat="1">
      <c r="A33" s="77"/>
      <c r="B33" s="73"/>
      <c r="C33" s="73" t="s">
        <v>49</v>
      </c>
      <c r="D33" s="95"/>
      <c r="E33" s="92"/>
      <c r="F33" s="96"/>
      <c r="G33" s="97"/>
      <c r="H33" s="98"/>
      <c r="I33" s="99"/>
    </row>
    <row r="34" spans="1:9" s="80" customFormat="1">
      <c r="A34" s="77"/>
      <c r="B34" s="73"/>
      <c r="C34" s="74" t="s">
        <v>50</v>
      </c>
      <c r="D34" s="95"/>
      <c r="E34" s="92"/>
      <c r="F34" s="96"/>
      <c r="G34" s="97"/>
      <c r="H34" s="98"/>
      <c r="I34" s="99"/>
    </row>
    <row r="35" spans="1:9" s="80" customFormat="1">
      <c r="A35" s="92"/>
      <c r="B35" s="93"/>
      <c r="C35" s="95"/>
      <c r="D35" s="95"/>
      <c r="E35" s="92"/>
      <c r="F35" s="96"/>
      <c r="G35" s="97"/>
      <c r="H35" s="98"/>
      <c r="I35" s="99"/>
    </row>
    <row r="36" spans="1:9" s="80" customFormat="1">
      <c r="A36" s="77" t="s">
        <v>29</v>
      </c>
      <c r="B36" s="77"/>
      <c r="C36" s="135" t="s">
        <v>94</v>
      </c>
      <c r="D36" s="100"/>
      <c r="E36" s="77"/>
      <c r="F36" s="77"/>
      <c r="G36" s="79"/>
      <c r="H36" s="79"/>
      <c r="I36" s="79"/>
    </row>
    <row r="37" spans="1:9" s="80" customFormat="1">
      <c r="A37" s="77"/>
      <c r="B37" s="100"/>
      <c r="C37" s="100" t="s">
        <v>30</v>
      </c>
      <c r="D37" s="100"/>
      <c r="E37" s="77"/>
      <c r="F37" s="77"/>
      <c r="G37" s="79"/>
      <c r="H37" s="79"/>
      <c r="I37" s="79"/>
    </row>
    <row r="38" spans="1:9" s="80" customFormat="1">
      <c r="A38" s="77"/>
      <c r="B38" s="100"/>
      <c r="C38" s="100" t="s">
        <v>31</v>
      </c>
      <c r="D38" s="100"/>
      <c r="E38" s="77"/>
      <c r="F38" s="77"/>
      <c r="G38" s="79"/>
      <c r="H38" s="79"/>
      <c r="I38" s="79"/>
    </row>
    <row r="39" spans="1:9" s="80" customFormat="1">
      <c r="A39" s="77"/>
      <c r="B39" s="100"/>
      <c r="C39" s="100" t="s">
        <v>32</v>
      </c>
      <c r="D39" s="100"/>
      <c r="E39" s="77"/>
      <c r="F39" s="77"/>
      <c r="G39" s="79"/>
      <c r="H39" s="79"/>
      <c r="I39" s="79"/>
    </row>
    <row r="40" spans="1:9" s="80" customFormat="1">
      <c r="A40" s="77"/>
      <c r="B40" s="100"/>
      <c r="C40" s="100" t="s">
        <v>33</v>
      </c>
      <c r="D40" s="100"/>
      <c r="E40" s="77"/>
      <c r="F40" s="77"/>
      <c r="G40" s="79"/>
      <c r="H40" s="79"/>
      <c r="I40" s="79"/>
    </row>
    <row r="41" spans="1:9" s="80" customFormat="1"/>
  </sheetData>
  <mergeCells count="11">
    <mergeCell ref="A5:A6"/>
    <mergeCell ref="B5:B6"/>
    <mergeCell ref="C5:C6"/>
    <mergeCell ref="D5:D6"/>
    <mergeCell ref="E5:E6"/>
    <mergeCell ref="F5:F6"/>
    <mergeCell ref="G5:H5"/>
    <mergeCell ref="I5:I6"/>
    <mergeCell ref="C1:D1"/>
    <mergeCell ref="C2:D2"/>
    <mergeCell ref="C3:D3"/>
  </mergeCells>
  <pageMargins left="0.70866141732283472" right="0.70866141732283472" top="0.78740157480314965" bottom="0.78740157480314965" header="0.31496062992125984" footer="0.31496062992125984"/>
  <pageSetup paperSize="9" scale="50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workbookViewId="0">
      <selection activeCell="H9" sqref="H9"/>
    </sheetView>
  </sheetViews>
  <sheetFormatPr defaultRowHeight="12.75"/>
  <cols>
    <col min="3" max="3" width="63.85546875" customWidth="1"/>
    <col min="4" max="4" width="24" customWidth="1"/>
    <col min="8" max="8" width="15.5703125" customWidth="1"/>
    <col min="9" max="9" width="23.28515625" customWidth="1"/>
  </cols>
  <sheetData>
    <row r="1" spans="1:17" s="28" customFormat="1" ht="15.6" customHeight="1">
      <c r="A1" s="50" t="s">
        <v>4</v>
      </c>
      <c r="B1" s="50"/>
      <c r="C1" s="207" t="s">
        <v>71</v>
      </c>
      <c r="D1" s="207"/>
      <c r="E1" s="51"/>
      <c r="F1" s="52"/>
      <c r="G1" s="53" t="s">
        <v>11</v>
      </c>
      <c r="H1" s="54"/>
      <c r="I1" s="136">
        <v>45797</v>
      </c>
    </row>
    <row r="2" spans="1:17" s="28" customFormat="1" ht="15" customHeight="1">
      <c r="A2" s="50" t="s">
        <v>16</v>
      </c>
      <c r="B2" s="50"/>
      <c r="C2" s="207" t="s">
        <v>104</v>
      </c>
      <c r="D2" s="207"/>
      <c r="E2" s="51"/>
      <c r="F2" s="52"/>
      <c r="G2" s="53" t="s">
        <v>0</v>
      </c>
      <c r="H2" s="54"/>
      <c r="I2" s="137" t="s">
        <v>54</v>
      </c>
    </row>
    <row r="3" spans="1:17" s="28" customFormat="1" ht="15.6" customHeight="1">
      <c r="A3" s="50" t="s">
        <v>10</v>
      </c>
      <c r="B3" s="50"/>
      <c r="C3" s="207" t="s">
        <v>109</v>
      </c>
      <c r="D3" s="207"/>
      <c r="E3" s="51"/>
      <c r="F3" s="55"/>
      <c r="G3" s="30" t="s">
        <v>23</v>
      </c>
      <c r="H3" s="29"/>
      <c r="I3" s="138" t="s">
        <v>35</v>
      </c>
    </row>
    <row r="4" spans="1:17" ht="13.5" thickBot="1">
      <c r="A4" s="50"/>
      <c r="B4" s="50"/>
      <c r="C4" s="56"/>
      <c r="D4" s="56"/>
      <c r="E4" s="51"/>
      <c r="F4" s="55"/>
      <c r="G4" s="57"/>
      <c r="H4" s="57"/>
      <c r="I4" s="58"/>
    </row>
    <row r="5" spans="1:17">
      <c r="A5" s="215" t="s">
        <v>13</v>
      </c>
      <c r="B5" s="217" t="s">
        <v>42</v>
      </c>
      <c r="C5" s="219" t="s">
        <v>3</v>
      </c>
      <c r="D5" s="219" t="s">
        <v>22</v>
      </c>
      <c r="E5" s="215" t="s">
        <v>12</v>
      </c>
      <c r="F5" s="209" t="s">
        <v>14</v>
      </c>
      <c r="G5" s="211" t="s">
        <v>43</v>
      </c>
      <c r="H5" s="212"/>
      <c r="I5" s="213" t="s">
        <v>15</v>
      </c>
    </row>
    <row r="6" spans="1:17" ht="38.25">
      <c r="A6" s="216"/>
      <c r="B6" s="218"/>
      <c r="C6" s="220"/>
      <c r="D6" s="220"/>
      <c r="E6" s="216"/>
      <c r="F6" s="210"/>
      <c r="G6" s="59" t="s">
        <v>24</v>
      </c>
      <c r="H6" s="59" t="s">
        <v>25</v>
      </c>
      <c r="I6" s="214"/>
    </row>
    <row r="7" spans="1:17" ht="13.5" thickBot="1">
      <c r="A7" s="60">
        <v>0</v>
      </c>
      <c r="B7" s="60">
        <v>1</v>
      </c>
      <c r="C7" s="61">
        <v>2</v>
      </c>
      <c r="D7" s="61">
        <v>3</v>
      </c>
      <c r="E7" s="60">
        <v>4</v>
      </c>
      <c r="F7" s="62">
        <v>5</v>
      </c>
      <c r="G7" s="17">
        <v>6</v>
      </c>
      <c r="H7" s="17">
        <v>7</v>
      </c>
      <c r="I7" s="63">
        <v>8</v>
      </c>
    </row>
    <row r="8" spans="1:17">
      <c r="A8" s="64"/>
      <c r="B8" s="64"/>
      <c r="C8" s="65"/>
      <c r="D8" s="65"/>
      <c r="E8" s="64"/>
      <c r="F8" s="66"/>
      <c r="G8" s="21"/>
      <c r="H8" s="21"/>
      <c r="I8" s="21"/>
    </row>
    <row r="9" spans="1:17" ht="19.149999999999999" customHeight="1">
      <c r="A9" s="82"/>
      <c r="B9" s="82"/>
      <c r="C9" s="84" t="s">
        <v>106</v>
      </c>
      <c r="D9" s="84"/>
      <c r="E9" s="85"/>
      <c r="F9" s="86"/>
      <c r="G9" s="87"/>
      <c r="H9" s="88">
        <f>SUM(H11:H25)</f>
        <v>0</v>
      </c>
      <c r="I9" s="83"/>
    </row>
    <row r="10" spans="1:17" ht="16.149999999999999" customHeight="1">
      <c r="A10" s="77"/>
      <c r="B10" s="89" t="s">
        <v>105</v>
      </c>
      <c r="C10" s="90" t="s">
        <v>107</v>
      </c>
      <c r="D10" s="90"/>
      <c r="E10" s="78"/>
      <c r="F10" s="81"/>
      <c r="G10" s="79"/>
      <c r="H10" s="79"/>
      <c r="I10" s="79"/>
    </row>
    <row r="11" spans="1:17" s="80" customFormat="1" ht="21" customHeight="1">
      <c r="A11" s="122">
        <v>1</v>
      </c>
      <c r="B11" s="123"/>
      <c r="C11" s="131" t="s">
        <v>108</v>
      </c>
      <c r="D11" s="134"/>
      <c r="E11" s="122" t="s">
        <v>28</v>
      </c>
      <c r="F11" s="124">
        <v>1</v>
      </c>
      <c r="G11" s="129"/>
      <c r="H11" s="102"/>
      <c r="I11" s="126"/>
    </row>
    <row r="12" spans="1:17" s="80" customFormat="1" ht="18" customHeight="1">
      <c r="A12" s="122">
        <v>2</v>
      </c>
      <c r="B12" s="123"/>
      <c r="C12" s="131" t="s">
        <v>110</v>
      </c>
      <c r="D12" s="134"/>
      <c r="E12" s="122" t="s">
        <v>28</v>
      </c>
      <c r="F12" s="124">
        <v>1</v>
      </c>
      <c r="G12" s="129"/>
      <c r="H12" s="102"/>
      <c r="I12" s="126"/>
    </row>
    <row r="13" spans="1:17" s="28" customFormat="1" ht="18.600000000000001" customHeight="1">
      <c r="A13" s="122">
        <v>3</v>
      </c>
      <c r="B13" s="130"/>
      <c r="C13" s="131" t="s">
        <v>111</v>
      </c>
      <c r="D13" s="140"/>
      <c r="E13" s="139" t="s">
        <v>28</v>
      </c>
      <c r="F13" s="129">
        <v>1</v>
      </c>
      <c r="G13" s="129"/>
      <c r="H13" s="102"/>
      <c r="I13" s="126"/>
      <c r="J13" s="79"/>
      <c r="K13" s="79"/>
      <c r="L13" s="80"/>
      <c r="M13" s="80"/>
      <c r="N13" s="80"/>
      <c r="O13" s="80"/>
      <c r="P13" s="80"/>
      <c r="Q13" s="80"/>
    </row>
    <row r="14" spans="1:17" s="1" customFormat="1" ht="16.899999999999999" customHeight="1">
      <c r="A14" s="111">
        <v>4</v>
      </c>
      <c r="B14" s="112"/>
      <c r="C14" s="75" t="s">
        <v>112</v>
      </c>
      <c r="D14" s="75"/>
      <c r="E14" s="111" t="s">
        <v>28</v>
      </c>
      <c r="F14" s="113">
        <v>1</v>
      </c>
      <c r="G14" s="113"/>
      <c r="H14" s="114"/>
      <c r="I14" s="115"/>
    </row>
    <row r="15" spans="1:17" s="1" customFormat="1">
      <c r="A15" s="111">
        <v>5</v>
      </c>
      <c r="B15" s="112"/>
      <c r="C15" s="75" t="s">
        <v>38</v>
      </c>
      <c r="D15" s="75"/>
      <c r="E15" s="111" t="s">
        <v>28</v>
      </c>
      <c r="F15" s="113">
        <v>1</v>
      </c>
      <c r="G15" s="113"/>
      <c r="H15" s="114"/>
      <c r="I15" s="115"/>
    </row>
    <row r="16" spans="1:17" s="1" customFormat="1">
      <c r="A16" s="111">
        <v>6</v>
      </c>
      <c r="B16" s="112"/>
      <c r="C16" s="75" t="s">
        <v>113</v>
      </c>
      <c r="D16" s="75"/>
      <c r="E16" s="111" t="s">
        <v>34</v>
      </c>
      <c r="F16" s="113">
        <v>24</v>
      </c>
      <c r="G16" s="113"/>
      <c r="H16" s="114"/>
      <c r="I16" s="115"/>
    </row>
    <row r="17" spans="1:17" s="80" customFormat="1" ht="19.149999999999999" customHeight="1">
      <c r="A17" s="122">
        <v>7</v>
      </c>
      <c r="B17" s="130"/>
      <c r="C17" s="101" t="s">
        <v>36</v>
      </c>
      <c r="D17" s="133"/>
      <c r="E17" s="122" t="s">
        <v>37</v>
      </c>
      <c r="F17" s="128">
        <v>1</v>
      </c>
      <c r="G17" s="129"/>
      <c r="H17" s="102"/>
      <c r="I17" s="126"/>
    </row>
    <row r="18" spans="1:17" s="80" customFormat="1" ht="17.45" customHeight="1">
      <c r="A18" s="122">
        <v>8</v>
      </c>
      <c r="B18" s="130"/>
      <c r="C18" s="131" t="s">
        <v>61</v>
      </c>
      <c r="D18" s="133"/>
      <c r="E18" s="122" t="s">
        <v>37</v>
      </c>
      <c r="F18" s="128">
        <v>1</v>
      </c>
      <c r="G18" s="129"/>
      <c r="H18" s="102"/>
      <c r="I18" s="126"/>
    </row>
    <row r="19" spans="1:17" s="1" customFormat="1" ht="25.5">
      <c r="A19" s="142">
        <v>9</v>
      </c>
      <c r="B19" s="152"/>
      <c r="C19" s="75" t="s">
        <v>88</v>
      </c>
      <c r="D19" s="75" t="s">
        <v>89</v>
      </c>
      <c r="E19" s="142" t="s">
        <v>28</v>
      </c>
      <c r="F19" s="153">
        <v>12</v>
      </c>
      <c r="G19" s="153"/>
      <c r="H19" s="154"/>
      <c r="I19" s="155"/>
    </row>
    <row r="20" spans="1:17" s="151" customFormat="1" ht="16.149999999999999" customHeight="1">
      <c r="A20" s="111">
        <v>10</v>
      </c>
      <c r="B20" s="112"/>
      <c r="C20" s="131" t="s">
        <v>87</v>
      </c>
      <c r="D20" s="131"/>
      <c r="E20" s="139" t="s">
        <v>37</v>
      </c>
      <c r="F20" s="128">
        <v>1</v>
      </c>
      <c r="G20" s="129"/>
      <c r="H20" s="114"/>
      <c r="I20" s="150"/>
    </row>
    <row r="21" spans="1:17" s="80" customFormat="1" ht="16.899999999999999" customHeight="1">
      <c r="A21" s="122">
        <v>11</v>
      </c>
      <c r="B21" s="130"/>
      <c r="C21" s="131" t="s">
        <v>103</v>
      </c>
      <c r="D21" s="133"/>
      <c r="E21" s="103" t="s">
        <v>37</v>
      </c>
      <c r="F21" s="131">
        <v>1</v>
      </c>
      <c r="G21" s="132"/>
      <c r="H21" s="102"/>
      <c r="I21" s="126"/>
    </row>
    <row r="22" spans="1:17" s="80" customFormat="1" ht="16.899999999999999" customHeight="1">
      <c r="A22" s="122">
        <v>12</v>
      </c>
      <c r="B22" s="130"/>
      <c r="C22" s="101" t="s">
        <v>56</v>
      </c>
      <c r="D22" s="133"/>
      <c r="E22" s="103" t="s">
        <v>37</v>
      </c>
      <c r="F22" s="131">
        <v>1</v>
      </c>
      <c r="G22" s="132"/>
      <c r="H22" s="102"/>
      <c r="I22" s="126"/>
    </row>
    <row r="23" spans="1:17" s="28" customFormat="1" ht="18" customHeight="1">
      <c r="A23" s="122">
        <v>13</v>
      </c>
      <c r="B23" s="112"/>
      <c r="C23" s="131" t="s">
        <v>102</v>
      </c>
      <c r="D23" s="131"/>
      <c r="E23" s="139" t="s">
        <v>34</v>
      </c>
      <c r="F23" s="129">
        <v>8</v>
      </c>
      <c r="G23" s="129"/>
      <c r="H23" s="102"/>
      <c r="I23" s="141"/>
      <c r="J23" s="79"/>
      <c r="K23" s="79"/>
      <c r="L23" s="80"/>
      <c r="M23" s="80"/>
      <c r="N23" s="80"/>
      <c r="O23" s="80"/>
      <c r="P23" s="80"/>
      <c r="Q23" s="80"/>
    </row>
    <row r="24" spans="1:17" s="151" customFormat="1">
      <c r="A24" s="111">
        <v>14</v>
      </c>
      <c r="B24" s="112"/>
      <c r="C24" s="75" t="s">
        <v>85</v>
      </c>
      <c r="D24" s="75"/>
      <c r="E24" s="142" t="s">
        <v>37</v>
      </c>
      <c r="F24" s="113">
        <v>1</v>
      </c>
      <c r="G24" s="113"/>
      <c r="H24" s="114"/>
      <c r="I24" s="150"/>
    </row>
    <row r="25" spans="1:17" s="28" customFormat="1" ht="16.899999999999999" customHeight="1">
      <c r="A25" s="122">
        <v>15</v>
      </c>
      <c r="B25" s="112"/>
      <c r="C25" s="131" t="s">
        <v>86</v>
      </c>
      <c r="D25" s="131" t="s">
        <v>65</v>
      </c>
      <c r="E25" s="139" t="s">
        <v>37</v>
      </c>
      <c r="F25" s="129">
        <v>1</v>
      </c>
      <c r="G25" s="129"/>
      <c r="H25" s="102"/>
      <c r="I25" s="141"/>
      <c r="J25" s="79"/>
      <c r="K25" s="79"/>
      <c r="L25" s="80"/>
      <c r="M25" s="80"/>
      <c r="N25" s="80"/>
      <c r="O25" s="80"/>
      <c r="P25" s="80"/>
      <c r="Q25" s="80"/>
    </row>
    <row r="26" spans="1:17" s="80" customFormat="1" ht="24.6" customHeight="1">
      <c r="A26" s="92"/>
      <c r="B26" s="93"/>
      <c r="C26" s="94" t="str">
        <f>C10</f>
        <v>Kamerový systém - CCTV</v>
      </c>
      <c r="D26" s="95"/>
      <c r="E26" s="92"/>
      <c r="F26" s="96"/>
      <c r="G26" s="97"/>
      <c r="H26" s="98"/>
      <c r="I26" s="99"/>
    </row>
    <row r="27" spans="1:17" s="80" customFormat="1">
      <c r="A27" s="92"/>
      <c r="B27" s="93"/>
      <c r="C27" s="95"/>
      <c r="D27" s="95"/>
      <c r="E27" s="92"/>
      <c r="F27" s="96"/>
      <c r="G27" s="97"/>
      <c r="H27" s="98"/>
      <c r="I27" s="99"/>
    </row>
    <row r="28" spans="1:17" s="80" customFormat="1">
      <c r="A28" s="77" t="s">
        <v>45</v>
      </c>
      <c r="B28" s="77"/>
      <c r="C28" s="73" t="s">
        <v>46</v>
      </c>
      <c r="D28" s="95"/>
      <c r="E28" s="92"/>
      <c r="F28" s="96"/>
      <c r="G28" s="97"/>
      <c r="H28" s="98"/>
      <c r="I28" s="99"/>
    </row>
    <row r="29" spans="1:17" s="80" customFormat="1">
      <c r="A29" s="77"/>
      <c r="B29" s="73"/>
      <c r="C29" s="73" t="s">
        <v>47</v>
      </c>
      <c r="D29" s="95"/>
      <c r="E29" s="92"/>
      <c r="F29" s="96"/>
      <c r="G29" s="97"/>
      <c r="H29" s="98"/>
      <c r="I29" s="99"/>
    </row>
    <row r="30" spans="1:17" s="80" customFormat="1">
      <c r="A30" s="77"/>
      <c r="B30" s="73"/>
      <c r="C30" s="73" t="s">
        <v>48</v>
      </c>
      <c r="D30" s="95"/>
      <c r="E30" s="92"/>
      <c r="F30" s="96"/>
      <c r="G30" s="97"/>
      <c r="H30" s="98"/>
      <c r="I30" s="99"/>
    </row>
    <row r="31" spans="1:17" s="80" customFormat="1">
      <c r="A31" s="77"/>
      <c r="B31" s="73"/>
      <c r="C31" s="73" t="s">
        <v>49</v>
      </c>
      <c r="D31" s="95"/>
      <c r="E31" s="92"/>
      <c r="F31" s="96"/>
      <c r="G31" s="97"/>
      <c r="H31" s="98"/>
      <c r="I31" s="99"/>
    </row>
    <row r="32" spans="1:17" s="80" customFormat="1">
      <c r="A32" s="77"/>
      <c r="B32" s="73"/>
      <c r="C32" s="74" t="s">
        <v>50</v>
      </c>
      <c r="D32" s="95"/>
      <c r="E32" s="92"/>
      <c r="F32" s="96"/>
      <c r="G32" s="97"/>
      <c r="H32" s="98"/>
      <c r="I32" s="99"/>
    </row>
    <row r="33" spans="1:9" s="80" customFormat="1">
      <c r="A33" s="92"/>
      <c r="B33" s="93"/>
      <c r="C33" s="95"/>
      <c r="D33" s="95"/>
      <c r="E33" s="92"/>
      <c r="F33" s="96"/>
      <c r="G33" s="97"/>
      <c r="H33" s="98"/>
      <c r="I33" s="99"/>
    </row>
    <row r="34" spans="1:9" s="80" customFormat="1">
      <c r="A34" s="77" t="s">
        <v>29</v>
      </c>
      <c r="B34" s="77"/>
      <c r="C34" s="135"/>
      <c r="D34" s="100"/>
      <c r="E34" s="77"/>
      <c r="F34" s="77"/>
      <c r="G34" s="79"/>
      <c r="H34" s="79"/>
      <c r="I34" s="79"/>
    </row>
    <row r="35" spans="1:9" s="80" customFormat="1">
      <c r="A35" s="77"/>
      <c r="B35" s="100"/>
      <c r="C35" s="100" t="s">
        <v>30</v>
      </c>
      <c r="D35" s="100"/>
      <c r="E35" s="77"/>
      <c r="F35" s="77"/>
      <c r="G35" s="79"/>
      <c r="H35" s="79"/>
      <c r="I35" s="79"/>
    </row>
    <row r="36" spans="1:9" s="80" customFormat="1">
      <c r="A36" s="77"/>
      <c r="B36" s="100"/>
      <c r="C36" s="100" t="s">
        <v>31</v>
      </c>
      <c r="D36" s="100"/>
      <c r="E36" s="77"/>
      <c r="F36" s="77"/>
      <c r="G36" s="79"/>
      <c r="H36" s="79"/>
      <c r="I36" s="79"/>
    </row>
    <row r="37" spans="1:9" s="80" customFormat="1">
      <c r="A37" s="77"/>
      <c r="B37" s="100"/>
      <c r="C37" s="100" t="s">
        <v>32</v>
      </c>
      <c r="D37" s="100"/>
      <c r="E37" s="77"/>
      <c r="F37" s="77"/>
      <c r="G37" s="79"/>
      <c r="H37" s="79"/>
      <c r="I37" s="79"/>
    </row>
    <row r="38" spans="1:9" s="80" customFormat="1">
      <c r="A38" s="77"/>
      <c r="B38" s="100"/>
      <c r="C38" s="100" t="s">
        <v>33</v>
      </c>
      <c r="D38" s="100"/>
      <c r="E38" s="77"/>
      <c r="F38" s="77"/>
      <c r="G38" s="79"/>
      <c r="H38" s="79"/>
      <c r="I38" s="79"/>
    </row>
    <row r="39" spans="1:9" s="80" customFormat="1"/>
  </sheetData>
  <mergeCells count="11">
    <mergeCell ref="A5:A6"/>
    <mergeCell ref="B5:B6"/>
    <mergeCell ref="C5:C6"/>
    <mergeCell ref="D5:D6"/>
    <mergeCell ref="E5:E6"/>
    <mergeCell ref="F5:F6"/>
    <mergeCell ref="G5:H5"/>
    <mergeCell ref="I5:I6"/>
    <mergeCell ref="C1:D1"/>
    <mergeCell ref="C2:D2"/>
    <mergeCell ref="C3:D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Krycí list</vt:lpstr>
      <vt:lpstr>SK</vt:lpstr>
      <vt:lpstr>VDT</vt:lpstr>
      <vt:lpstr>CCTV</vt:lpstr>
      <vt:lpstr>'Krycí list'!Oblast_tisku</vt:lpstr>
    </vt:vector>
  </TitlesOfParts>
  <Company>SoftProjekt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Bohuslav Švancara</dc:creator>
  <cp:lastModifiedBy>Milan</cp:lastModifiedBy>
  <cp:lastPrinted>2020-11-11T16:26:57Z</cp:lastPrinted>
  <dcterms:created xsi:type="dcterms:W3CDTF">2000-09-05T09:25:34Z</dcterms:created>
  <dcterms:modified xsi:type="dcterms:W3CDTF">2025-09-01T06:47:39Z</dcterms:modified>
</cp:coreProperties>
</file>